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city\fileserver\Offline Folders\hillsk\Offline Records (CC)\CPMS 596 - Akaroa Wastewater Treatment Plant(3)\"/>
    </mc:Choice>
  </mc:AlternateContent>
  <bookViews>
    <workbookView xWindow="0" yWindow="0" windowWidth="12270" windowHeight="8130" activeTab="1"/>
  </bookViews>
  <sheets>
    <sheet name="Wastewater Flows" sheetId="18" r:id="rId1"/>
    <sheet name="Water Take Data" sheetId="17" r:id="rId2"/>
    <sheet name="Input Data" sheetId="1" r:id="rId3"/>
    <sheet name="Rolling Total" sheetId="19" r:id="rId4"/>
    <sheet name="Cruise Ship Data" sheetId="5" r:id="rId5"/>
  </sheets>
  <externalReferences>
    <externalReference r:id="rId6"/>
  </externalReferences>
  <definedNames>
    <definedName name="_xlnm._FilterDatabase" localSheetId="2" hidden="1">'Input Data'!$A$1:$I$682</definedName>
    <definedName name="_xlnm.Print_Area" localSheetId="2">'Input Data'!$A$619:$I$625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09" i="1" l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579" i="1" l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D857" i="1" l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J885" i="1"/>
  <c r="K885" i="1"/>
  <c r="L885" i="1"/>
  <c r="J886" i="1"/>
  <c r="K886" i="1"/>
  <c r="L886" i="1"/>
  <c r="J887" i="1"/>
  <c r="K887" i="1"/>
  <c r="L887" i="1"/>
  <c r="J888" i="1"/>
  <c r="K888" i="1"/>
  <c r="J889" i="1"/>
  <c r="K889" i="1"/>
  <c r="J890" i="1"/>
  <c r="K890" i="1"/>
  <c r="J891" i="1"/>
  <c r="K891" i="1"/>
  <c r="J892" i="1"/>
  <c r="K892" i="1"/>
  <c r="J893" i="1"/>
  <c r="K893" i="1"/>
  <c r="J894" i="1"/>
  <c r="K894" i="1"/>
  <c r="J895" i="1"/>
  <c r="K895" i="1"/>
  <c r="J896" i="1"/>
  <c r="K896" i="1"/>
  <c r="J897" i="1"/>
  <c r="K897" i="1"/>
  <c r="J898" i="1"/>
  <c r="K898" i="1"/>
  <c r="J899" i="1"/>
  <c r="K899" i="1"/>
  <c r="J900" i="1"/>
  <c r="K900" i="1"/>
  <c r="J901" i="1"/>
  <c r="K901" i="1"/>
  <c r="J902" i="1"/>
  <c r="K902" i="1"/>
  <c r="J903" i="1"/>
  <c r="K903" i="1"/>
  <c r="J904" i="1"/>
  <c r="K904" i="1"/>
  <c r="J905" i="1"/>
  <c r="K905" i="1"/>
  <c r="J906" i="1"/>
  <c r="K906" i="1"/>
  <c r="J907" i="1"/>
  <c r="K907" i="1"/>
  <c r="J908" i="1"/>
  <c r="K908" i="1"/>
  <c r="J909" i="1"/>
  <c r="K909" i="1"/>
  <c r="J910" i="1"/>
  <c r="K910" i="1"/>
  <c r="J911" i="1"/>
  <c r="K911" i="1"/>
  <c r="J912" i="1"/>
  <c r="K912" i="1"/>
  <c r="H889" i="1"/>
  <c r="L889" i="1" s="1"/>
  <c r="H890" i="1"/>
  <c r="L890" i="1" s="1"/>
  <c r="H891" i="1"/>
  <c r="L891" i="1" s="1"/>
  <c r="H892" i="1"/>
  <c r="L892" i="1" s="1"/>
  <c r="H893" i="1"/>
  <c r="L893" i="1" s="1"/>
  <c r="H894" i="1"/>
  <c r="L894" i="1" s="1"/>
  <c r="H895" i="1"/>
  <c r="L895" i="1" s="1"/>
  <c r="H896" i="1"/>
  <c r="L896" i="1" s="1"/>
  <c r="H897" i="1"/>
  <c r="L897" i="1" s="1"/>
  <c r="H898" i="1"/>
  <c r="L898" i="1" s="1"/>
  <c r="H899" i="1"/>
  <c r="L899" i="1" s="1"/>
  <c r="H900" i="1"/>
  <c r="L900" i="1" s="1"/>
  <c r="H901" i="1"/>
  <c r="L901" i="1" s="1"/>
  <c r="H902" i="1"/>
  <c r="L902" i="1" s="1"/>
  <c r="H903" i="1"/>
  <c r="L903" i="1" s="1"/>
  <c r="H904" i="1"/>
  <c r="L904" i="1" s="1"/>
  <c r="H905" i="1"/>
  <c r="L905" i="1" s="1"/>
  <c r="H906" i="1"/>
  <c r="L906" i="1" s="1"/>
  <c r="H907" i="1"/>
  <c r="L907" i="1" s="1"/>
  <c r="H908" i="1"/>
  <c r="L908" i="1" s="1"/>
  <c r="H909" i="1"/>
  <c r="L909" i="1" s="1"/>
  <c r="H910" i="1"/>
  <c r="L910" i="1" s="1"/>
  <c r="H911" i="1"/>
  <c r="L911" i="1" s="1"/>
  <c r="H912" i="1"/>
  <c r="L912" i="1" s="1"/>
  <c r="H888" i="1"/>
  <c r="J854" i="1"/>
  <c r="K854" i="1"/>
  <c r="L854" i="1"/>
  <c r="J855" i="1"/>
  <c r="K855" i="1"/>
  <c r="L855" i="1"/>
  <c r="J856" i="1"/>
  <c r="K856" i="1"/>
  <c r="L856" i="1"/>
  <c r="J857" i="1"/>
  <c r="K857" i="1"/>
  <c r="L857" i="1"/>
  <c r="J858" i="1"/>
  <c r="K858" i="1"/>
  <c r="L858" i="1"/>
  <c r="J859" i="1"/>
  <c r="K859" i="1"/>
  <c r="L859" i="1"/>
  <c r="J860" i="1"/>
  <c r="K860" i="1"/>
  <c r="L860" i="1"/>
  <c r="J861" i="1"/>
  <c r="K861" i="1"/>
  <c r="L861" i="1"/>
  <c r="J862" i="1"/>
  <c r="K862" i="1"/>
  <c r="L862" i="1"/>
  <c r="J863" i="1"/>
  <c r="K863" i="1"/>
  <c r="L863" i="1"/>
  <c r="J864" i="1"/>
  <c r="K864" i="1"/>
  <c r="L864" i="1"/>
  <c r="J865" i="1"/>
  <c r="K865" i="1"/>
  <c r="L865" i="1"/>
  <c r="J866" i="1"/>
  <c r="K866" i="1"/>
  <c r="L866" i="1"/>
  <c r="J867" i="1"/>
  <c r="K867" i="1"/>
  <c r="L867" i="1"/>
  <c r="J868" i="1"/>
  <c r="K868" i="1"/>
  <c r="L868" i="1"/>
  <c r="J869" i="1"/>
  <c r="K869" i="1"/>
  <c r="L869" i="1"/>
  <c r="J870" i="1"/>
  <c r="K870" i="1"/>
  <c r="L870" i="1"/>
  <c r="J871" i="1"/>
  <c r="K871" i="1"/>
  <c r="L871" i="1"/>
  <c r="J872" i="1"/>
  <c r="K872" i="1"/>
  <c r="L872" i="1"/>
  <c r="J873" i="1"/>
  <c r="K873" i="1"/>
  <c r="L873" i="1"/>
  <c r="J874" i="1"/>
  <c r="K874" i="1"/>
  <c r="L874" i="1"/>
  <c r="J875" i="1"/>
  <c r="K875" i="1"/>
  <c r="L875" i="1"/>
  <c r="J876" i="1"/>
  <c r="K876" i="1"/>
  <c r="L876" i="1"/>
  <c r="J877" i="1"/>
  <c r="K877" i="1"/>
  <c r="L877" i="1"/>
  <c r="J878" i="1"/>
  <c r="K878" i="1"/>
  <c r="L878" i="1"/>
  <c r="J879" i="1"/>
  <c r="K879" i="1"/>
  <c r="L879" i="1"/>
  <c r="J880" i="1"/>
  <c r="K880" i="1"/>
  <c r="L880" i="1"/>
  <c r="J881" i="1"/>
  <c r="K881" i="1"/>
  <c r="L881" i="1"/>
  <c r="J882" i="1"/>
  <c r="K882" i="1"/>
  <c r="L882" i="1"/>
  <c r="J883" i="1"/>
  <c r="K883" i="1"/>
  <c r="L883" i="1"/>
  <c r="J884" i="1"/>
  <c r="K884" i="1"/>
  <c r="L884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B24" i="19" l="1"/>
  <c r="E24" i="19"/>
  <c r="L888" i="1"/>
  <c r="B22" i="19"/>
  <c r="B23" i="19"/>
  <c r="D854" i="1" l="1"/>
  <c r="D855" i="1"/>
  <c r="D856" i="1"/>
  <c r="E23" i="19" l="1"/>
  <c r="J828" i="1"/>
  <c r="K828" i="1"/>
  <c r="L828" i="1"/>
  <c r="J829" i="1"/>
  <c r="K829" i="1"/>
  <c r="L829" i="1"/>
  <c r="J830" i="1"/>
  <c r="K830" i="1"/>
  <c r="L830" i="1"/>
  <c r="J831" i="1"/>
  <c r="K831" i="1"/>
  <c r="L831" i="1"/>
  <c r="J832" i="1"/>
  <c r="K832" i="1"/>
  <c r="L832" i="1"/>
  <c r="J833" i="1"/>
  <c r="K833" i="1"/>
  <c r="L833" i="1"/>
  <c r="J834" i="1"/>
  <c r="K834" i="1"/>
  <c r="L834" i="1"/>
  <c r="J835" i="1"/>
  <c r="K835" i="1"/>
  <c r="L835" i="1"/>
  <c r="J836" i="1"/>
  <c r="K836" i="1"/>
  <c r="L836" i="1"/>
  <c r="J837" i="1"/>
  <c r="K837" i="1"/>
  <c r="L837" i="1"/>
  <c r="J838" i="1"/>
  <c r="K838" i="1"/>
  <c r="L838" i="1"/>
  <c r="J839" i="1"/>
  <c r="K839" i="1"/>
  <c r="L839" i="1"/>
  <c r="J840" i="1"/>
  <c r="K840" i="1"/>
  <c r="L840" i="1"/>
  <c r="J841" i="1"/>
  <c r="K841" i="1"/>
  <c r="L841" i="1"/>
  <c r="J842" i="1"/>
  <c r="K842" i="1"/>
  <c r="L842" i="1"/>
  <c r="J843" i="1"/>
  <c r="K843" i="1"/>
  <c r="L843" i="1"/>
  <c r="J844" i="1"/>
  <c r="K844" i="1"/>
  <c r="L844" i="1"/>
  <c r="J845" i="1"/>
  <c r="K845" i="1"/>
  <c r="L845" i="1"/>
  <c r="J846" i="1"/>
  <c r="K846" i="1"/>
  <c r="L846" i="1"/>
  <c r="J847" i="1"/>
  <c r="K847" i="1"/>
  <c r="L847" i="1"/>
  <c r="J848" i="1"/>
  <c r="K848" i="1"/>
  <c r="L848" i="1"/>
  <c r="J849" i="1"/>
  <c r="K849" i="1"/>
  <c r="L849" i="1"/>
  <c r="J850" i="1"/>
  <c r="K850" i="1"/>
  <c r="L850" i="1"/>
  <c r="J851" i="1"/>
  <c r="K851" i="1"/>
  <c r="L851" i="1"/>
  <c r="J852" i="1"/>
  <c r="K852" i="1"/>
  <c r="L852" i="1"/>
  <c r="J853" i="1"/>
  <c r="K853" i="1"/>
  <c r="L853" i="1"/>
  <c r="B21" i="19" l="1"/>
  <c r="E15" i="19"/>
  <c r="D732" i="1" l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E22" i="19" l="1"/>
  <c r="E20" i="19"/>
  <c r="E19" i="19"/>
  <c r="E21" i="19"/>
  <c r="J795" i="1"/>
  <c r="K795" i="1"/>
  <c r="L795" i="1"/>
  <c r="J796" i="1"/>
  <c r="K796" i="1"/>
  <c r="L796" i="1"/>
  <c r="J797" i="1"/>
  <c r="K797" i="1"/>
  <c r="L797" i="1"/>
  <c r="J798" i="1"/>
  <c r="K798" i="1"/>
  <c r="L798" i="1"/>
  <c r="J799" i="1"/>
  <c r="K799" i="1"/>
  <c r="L799" i="1"/>
  <c r="J800" i="1"/>
  <c r="K800" i="1"/>
  <c r="L800" i="1"/>
  <c r="J801" i="1"/>
  <c r="K801" i="1"/>
  <c r="L801" i="1"/>
  <c r="J802" i="1"/>
  <c r="K802" i="1"/>
  <c r="L802" i="1"/>
  <c r="J803" i="1"/>
  <c r="K803" i="1"/>
  <c r="L803" i="1"/>
  <c r="J804" i="1"/>
  <c r="K804" i="1"/>
  <c r="L804" i="1"/>
  <c r="J805" i="1"/>
  <c r="K805" i="1"/>
  <c r="L805" i="1"/>
  <c r="J806" i="1"/>
  <c r="K806" i="1"/>
  <c r="L806" i="1"/>
  <c r="J807" i="1"/>
  <c r="K807" i="1"/>
  <c r="L807" i="1"/>
  <c r="J808" i="1"/>
  <c r="K808" i="1"/>
  <c r="L808" i="1"/>
  <c r="J809" i="1"/>
  <c r="K809" i="1"/>
  <c r="L809" i="1"/>
  <c r="J810" i="1"/>
  <c r="K810" i="1"/>
  <c r="L810" i="1"/>
  <c r="J811" i="1"/>
  <c r="K811" i="1"/>
  <c r="L811" i="1"/>
  <c r="J812" i="1"/>
  <c r="K812" i="1"/>
  <c r="L812" i="1"/>
  <c r="J813" i="1"/>
  <c r="K813" i="1"/>
  <c r="L813" i="1"/>
  <c r="J814" i="1"/>
  <c r="K814" i="1"/>
  <c r="L814" i="1"/>
  <c r="J815" i="1"/>
  <c r="K815" i="1"/>
  <c r="L815" i="1"/>
  <c r="J816" i="1"/>
  <c r="K816" i="1"/>
  <c r="L816" i="1"/>
  <c r="J817" i="1"/>
  <c r="K817" i="1"/>
  <c r="L817" i="1"/>
  <c r="J818" i="1"/>
  <c r="K818" i="1"/>
  <c r="L818" i="1"/>
  <c r="J819" i="1"/>
  <c r="K819" i="1"/>
  <c r="L819" i="1"/>
  <c r="J820" i="1"/>
  <c r="K820" i="1"/>
  <c r="L820" i="1"/>
  <c r="J821" i="1"/>
  <c r="K821" i="1"/>
  <c r="L821" i="1"/>
  <c r="J822" i="1"/>
  <c r="K822" i="1"/>
  <c r="L822" i="1"/>
  <c r="J823" i="1"/>
  <c r="K823" i="1"/>
  <c r="L823" i="1"/>
  <c r="J824" i="1"/>
  <c r="K824" i="1"/>
  <c r="L824" i="1"/>
  <c r="J825" i="1"/>
  <c r="K825" i="1"/>
  <c r="L825" i="1"/>
  <c r="J826" i="1"/>
  <c r="K826" i="1"/>
  <c r="L826" i="1"/>
  <c r="J827" i="1"/>
  <c r="K827" i="1"/>
  <c r="L827" i="1"/>
  <c r="B20" i="19" l="1"/>
  <c r="B19" i="19"/>
  <c r="B18" i="19"/>
  <c r="B16" i="19"/>
  <c r="B15" i="19"/>
  <c r="B14" i="19"/>
  <c r="B13" i="19"/>
  <c r="B12" i="19"/>
  <c r="B11" i="19"/>
  <c r="B10" i="19"/>
  <c r="B9" i="19"/>
  <c r="B8" i="19"/>
  <c r="B7" i="19"/>
  <c r="B6" i="19"/>
  <c r="B5" i="19"/>
  <c r="C24" i="19" l="1"/>
  <c r="B25" i="19"/>
  <c r="C22" i="19"/>
  <c r="C23" i="19"/>
  <c r="C21" i="19"/>
  <c r="C18" i="19"/>
  <c r="C20" i="19"/>
  <c r="C16" i="19"/>
  <c r="C17" i="19"/>
  <c r="C19" i="19"/>
  <c r="J732" i="1"/>
  <c r="K732" i="1"/>
  <c r="L732" i="1"/>
  <c r="J733" i="1"/>
  <c r="K733" i="1"/>
  <c r="L733" i="1"/>
  <c r="J734" i="1"/>
  <c r="K734" i="1"/>
  <c r="L734" i="1"/>
  <c r="J735" i="1"/>
  <c r="K735" i="1"/>
  <c r="L735" i="1"/>
  <c r="J736" i="1"/>
  <c r="K736" i="1"/>
  <c r="L736" i="1"/>
  <c r="J737" i="1"/>
  <c r="K737" i="1"/>
  <c r="L737" i="1"/>
  <c r="J738" i="1"/>
  <c r="K738" i="1"/>
  <c r="L738" i="1"/>
  <c r="J739" i="1"/>
  <c r="K739" i="1"/>
  <c r="L739" i="1"/>
  <c r="J740" i="1"/>
  <c r="K740" i="1"/>
  <c r="L740" i="1"/>
  <c r="J741" i="1"/>
  <c r="K741" i="1"/>
  <c r="L741" i="1"/>
  <c r="J742" i="1"/>
  <c r="K742" i="1"/>
  <c r="L742" i="1"/>
  <c r="J743" i="1"/>
  <c r="K743" i="1"/>
  <c r="L743" i="1"/>
  <c r="J744" i="1"/>
  <c r="K744" i="1"/>
  <c r="L744" i="1"/>
  <c r="J745" i="1"/>
  <c r="K745" i="1"/>
  <c r="L745" i="1"/>
  <c r="J746" i="1"/>
  <c r="K746" i="1"/>
  <c r="L746" i="1"/>
  <c r="J747" i="1"/>
  <c r="K747" i="1"/>
  <c r="L747" i="1"/>
  <c r="J748" i="1"/>
  <c r="K748" i="1"/>
  <c r="L748" i="1"/>
  <c r="J749" i="1"/>
  <c r="K749" i="1"/>
  <c r="L749" i="1"/>
  <c r="J750" i="1"/>
  <c r="K750" i="1"/>
  <c r="L750" i="1"/>
  <c r="J751" i="1"/>
  <c r="K751" i="1"/>
  <c r="L751" i="1"/>
  <c r="J752" i="1"/>
  <c r="K752" i="1"/>
  <c r="L752" i="1"/>
  <c r="J753" i="1"/>
  <c r="K753" i="1"/>
  <c r="L753" i="1"/>
  <c r="J754" i="1"/>
  <c r="K754" i="1"/>
  <c r="L754" i="1"/>
  <c r="J755" i="1"/>
  <c r="K755" i="1"/>
  <c r="L755" i="1"/>
  <c r="J756" i="1"/>
  <c r="K756" i="1"/>
  <c r="L756" i="1"/>
  <c r="J757" i="1"/>
  <c r="K757" i="1"/>
  <c r="L757" i="1"/>
  <c r="J758" i="1"/>
  <c r="K758" i="1"/>
  <c r="L758" i="1"/>
  <c r="J759" i="1"/>
  <c r="K759" i="1"/>
  <c r="L759" i="1"/>
  <c r="J760" i="1"/>
  <c r="K760" i="1"/>
  <c r="L760" i="1"/>
  <c r="J761" i="1"/>
  <c r="K761" i="1"/>
  <c r="L761" i="1"/>
  <c r="J762" i="1"/>
  <c r="K762" i="1"/>
  <c r="L762" i="1"/>
  <c r="J763" i="1"/>
  <c r="K763" i="1"/>
  <c r="L763" i="1"/>
  <c r="J764" i="1"/>
  <c r="K764" i="1"/>
  <c r="L764" i="1"/>
  <c r="J765" i="1"/>
  <c r="K765" i="1"/>
  <c r="L765" i="1"/>
  <c r="J766" i="1"/>
  <c r="K766" i="1"/>
  <c r="L766" i="1"/>
  <c r="J767" i="1"/>
  <c r="K767" i="1"/>
  <c r="L767" i="1"/>
  <c r="J768" i="1"/>
  <c r="K768" i="1"/>
  <c r="L768" i="1"/>
  <c r="J769" i="1"/>
  <c r="K769" i="1"/>
  <c r="L769" i="1"/>
  <c r="J770" i="1"/>
  <c r="K770" i="1"/>
  <c r="L770" i="1"/>
  <c r="J771" i="1"/>
  <c r="K771" i="1"/>
  <c r="L771" i="1"/>
  <c r="J772" i="1"/>
  <c r="K772" i="1"/>
  <c r="L772" i="1"/>
  <c r="J773" i="1"/>
  <c r="K773" i="1"/>
  <c r="L773" i="1"/>
  <c r="J774" i="1"/>
  <c r="K774" i="1"/>
  <c r="L774" i="1"/>
  <c r="J775" i="1"/>
  <c r="K775" i="1"/>
  <c r="L775" i="1"/>
  <c r="J776" i="1"/>
  <c r="K776" i="1"/>
  <c r="L776" i="1"/>
  <c r="J777" i="1"/>
  <c r="K777" i="1"/>
  <c r="L777" i="1"/>
  <c r="J778" i="1"/>
  <c r="K778" i="1"/>
  <c r="L778" i="1"/>
  <c r="J779" i="1"/>
  <c r="K779" i="1"/>
  <c r="L779" i="1"/>
  <c r="J780" i="1"/>
  <c r="K780" i="1"/>
  <c r="L780" i="1"/>
  <c r="J781" i="1"/>
  <c r="K781" i="1"/>
  <c r="L781" i="1"/>
  <c r="J782" i="1"/>
  <c r="K782" i="1"/>
  <c r="L782" i="1"/>
  <c r="J783" i="1"/>
  <c r="K783" i="1"/>
  <c r="L783" i="1"/>
  <c r="J784" i="1"/>
  <c r="K784" i="1"/>
  <c r="L784" i="1"/>
  <c r="J785" i="1"/>
  <c r="K785" i="1"/>
  <c r="L785" i="1"/>
  <c r="J786" i="1"/>
  <c r="K786" i="1"/>
  <c r="L786" i="1"/>
  <c r="J787" i="1"/>
  <c r="K787" i="1"/>
  <c r="L787" i="1"/>
  <c r="J788" i="1"/>
  <c r="K788" i="1"/>
  <c r="L788" i="1"/>
  <c r="J789" i="1"/>
  <c r="K789" i="1"/>
  <c r="L789" i="1"/>
  <c r="J790" i="1"/>
  <c r="K790" i="1"/>
  <c r="L790" i="1"/>
  <c r="J791" i="1"/>
  <c r="K791" i="1"/>
  <c r="L791" i="1"/>
  <c r="J792" i="1"/>
  <c r="K792" i="1"/>
  <c r="L792" i="1"/>
  <c r="J793" i="1"/>
  <c r="K793" i="1"/>
  <c r="L793" i="1"/>
  <c r="J794" i="1"/>
  <c r="K794" i="1"/>
  <c r="L794" i="1"/>
  <c r="C25" i="19" l="1"/>
  <c r="J715" i="1"/>
  <c r="K715" i="1"/>
  <c r="L715" i="1"/>
  <c r="J716" i="1"/>
  <c r="K716" i="1"/>
  <c r="L716" i="1"/>
  <c r="J717" i="1"/>
  <c r="K717" i="1"/>
  <c r="L717" i="1"/>
  <c r="J718" i="1"/>
  <c r="K718" i="1"/>
  <c r="L718" i="1"/>
  <c r="J719" i="1"/>
  <c r="K719" i="1"/>
  <c r="L719" i="1"/>
  <c r="J720" i="1"/>
  <c r="K720" i="1"/>
  <c r="L720" i="1"/>
  <c r="J721" i="1"/>
  <c r="K721" i="1"/>
  <c r="L721" i="1"/>
  <c r="J722" i="1"/>
  <c r="K722" i="1"/>
  <c r="L722" i="1"/>
  <c r="J723" i="1"/>
  <c r="K723" i="1"/>
  <c r="L723" i="1"/>
  <c r="J724" i="1"/>
  <c r="K724" i="1"/>
  <c r="L724" i="1"/>
  <c r="J725" i="1"/>
  <c r="K725" i="1"/>
  <c r="L725" i="1"/>
  <c r="J726" i="1"/>
  <c r="K726" i="1"/>
  <c r="L726" i="1"/>
  <c r="J727" i="1"/>
  <c r="K727" i="1"/>
  <c r="L727" i="1"/>
  <c r="J728" i="1"/>
  <c r="K728" i="1"/>
  <c r="L728" i="1"/>
  <c r="J729" i="1"/>
  <c r="K729" i="1"/>
  <c r="L729" i="1"/>
  <c r="J730" i="1"/>
  <c r="K730" i="1"/>
  <c r="L730" i="1"/>
  <c r="J731" i="1"/>
  <c r="K731" i="1"/>
  <c r="L731" i="1"/>
  <c r="J701" i="1"/>
  <c r="K701" i="1"/>
  <c r="L701" i="1"/>
  <c r="J702" i="1"/>
  <c r="K702" i="1"/>
  <c r="L702" i="1"/>
  <c r="J703" i="1"/>
  <c r="K703" i="1"/>
  <c r="L703" i="1"/>
  <c r="J704" i="1"/>
  <c r="K704" i="1"/>
  <c r="L704" i="1"/>
  <c r="J705" i="1"/>
  <c r="K705" i="1"/>
  <c r="L705" i="1"/>
  <c r="J706" i="1"/>
  <c r="K706" i="1"/>
  <c r="L706" i="1"/>
  <c r="J707" i="1"/>
  <c r="K707" i="1"/>
  <c r="L707" i="1"/>
  <c r="J708" i="1"/>
  <c r="K708" i="1"/>
  <c r="L708" i="1"/>
  <c r="J709" i="1"/>
  <c r="K709" i="1"/>
  <c r="L709" i="1"/>
  <c r="J710" i="1"/>
  <c r="K710" i="1"/>
  <c r="L710" i="1"/>
  <c r="J711" i="1"/>
  <c r="K711" i="1"/>
  <c r="L711" i="1"/>
  <c r="J712" i="1"/>
  <c r="K712" i="1"/>
  <c r="L712" i="1"/>
  <c r="J713" i="1"/>
  <c r="K713" i="1"/>
  <c r="L713" i="1"/>
  <c r="J714" i="1"/>
  <c r="K714" i="1"/>
  <c r="L714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670" i="1"/>
  <c r="D671" i="1"/>
  <c r="D672" i="1"/>
  <c r="D673" i="1"/>
  <c r="D674" i="1"/>
  <c r="D675" i="1"/>
  <c r="D676" i="1"/>
  <c r="D669" i="1"/>
  <c r="E16" i="19" s="1"/>
  <c r="E18" i="19" l="1"/>
  <c r="J683" i="1"/>
  <c r="K683" i="1"/>
  <c r="L683" i="1"/>
  <c r="J684" i="1"/>
  <c r="K684" i="1"/>
  <c r="L684" i="1"/>
  <c r="J685" i="1"/>
  <c r="K685" i="1"/>
  <c r="L685" i="1"/>
  <c r="J686" i="1"/>
  <c r="K686" i="1"/>
  <c r="L686" i="1"/>
  <c r="J687" i="1"/>
  <c r="K687" i="1"/>
  <c r="L687" i="1"/>
  <c r="J688" i="1"/>
  <c r="K688" i="1"/>
  <c r="L688" i="1"/>
  <c r="J689" i="1"/>
  <c r="K689" i="1"/>
  <c r="L689" i="1"/>
  <c r="J690" i="1"/>
  <c r="K690" i="1"/>
  <c r="L690" i="1"/>
  <c r="J691" i="1"/>
  <c r="K691" i="1"/>
  <c r="L691" i="1"/>
  <c r="J692" i="1"/>
  <c r="K692" i="1"/>
  <c r="L692" i="1"/>
  <c r="J693" i="1"/>
  <c r="K693" i="1"/>
  <c r="L693" i="1"/>
  <c r="J694" i="1"/>
  <c r="K694" i="1"/>
  <c r="L694" i="1"/>
  <c r="J695" i="1"/>
  <c r="K695" i="1"/>
  <c r="L695" i="1"/>
  <c r="J696" i="1"/>
  <c r="K696" i="1"/>
  <c r="L696" i="1"/>
  <c r="J697" i="1"/>
  <c r="K697" i="1"/>
  <c r="L697" i="1"/>
  <c r="J698" i="1"/>
  <c r="K698" i="1"/>
  <c r="L698" i="1"/>
  <c r="J699" i="1"/>
  <c r="K699" i="1"/>
  <c r="L699" i="1"/>
  <c r="J700" i="1"/>
  <c r="K700" i="1"/>
  <c r="L700" i="1"/>
  <c r="J671" i="1" l="1"/>
  <c r="K671" i="1"/>
  <c r="L671" i="1"/>
  <c r="J672" i="1"/>
  <c r="K672" i="1"/>
  <c r="L672" i="1"/>
  <c r="J673" i="1"/>
  <c r="K673" i="1"/>
  <c r="L673" i="1"/>
  <c r="J674" i="1"/>
  <c r="K674" i="1"/>
  <c r="L674" i="1"/>
  <c r="J675" i="1"/>
  <c r="K675" i="1"/>
  <c r="L675" i="1"/>
  <c r="J676" i="1"/>
  <c r="K676" i="1"/>
  <c r="L676" i="1"/>
  <c r="J677" i="1"/>
  <c r="K677" i="1"/>
  <c r="L677" i="1"/>
  <c r="J678" i="1"/>
  <c r="K678" i="1"/>
  <c r="L678" i="1"/>
  <c r="J679" i="1"/>
  <c r="K679" i="1"/>
  <c r="L679" i="1"/>
  <c r="J680" i="1"/>
  <c r="K680" i="1"/>
  <c r="L680" i="1"/>
  <c r="J681" i="1"/>
  <c r="K681" i="1"/>
  <c r="L681" i="1"/>
  <c r="J682" i="1"/>
  <c r="K682" i="1"/>
  <c r="L682" i="1"/>
  <c r="E927" i="1" l="1"/>
  <c r="F927" i="1"/>
  <c r="G927" i="1"/>
  <c r="J640" i="1"/>
  <c r="K640" i="1"/>
  <c r="L640" i="1"/>
  <c r="J641" i="1"/>
  <c r="K641" i="1"/>
  <c r="L641" i="1"/>
  <c r="J642" i="1"/>
  <c r="K642" i="1"/>
  <c r="L642" i="1"/>
  <c r="J643" i="1"/>
  <c r="K643" i="1"/>
  <c r="L643" i="1"/>
  <c r="J644" i="1"/>
  <c r="K644" i="1"/>
  <c r="L644" i="1"/>
  <c r="J645" i="1"/>
  <c r="K645" i="1"/>
  <c r="L645" i="1"/>
  <c r="J646" i="1"/>
  <c r="K646" i="1"/>
  <c r="L646" i="1"/>
  <c r="J647" i="1"/>
  <c r="K647" i="1"/>
  <c r="L647" i="1"/>
  <c r="J648" i="1"/>
  <c r="K648" i="1"/>
  <c r="L648" i="1"/>
  <c r="J649" i="1"/>
  <c r="K649" i="1"/>
  <c r="L649" i="1"/>
  <c r="J650" i="1"/>
  <c r="K650" i="1"/>
  <c r="L650" i="1"/>
  <c r="J651" i="1"/>
  <c r="K651" i="1"/>
  <c r="L651" i="1"/>
  <c r="J652" i="1"/>
  <c r="K652" i="1"/>
  <c r="L652" i="1"/>
  <c r="J653" i="1"/>
  <c r="K653" i="1"/>
  <c r="L653" i="1"/>
  <c r="J654" i="1"/>
  <c r="K654" i="1"/>
  <c r="L654" i="1"/>
  <c r="J655" i="1"/>
  <c r="K655" i="1"/>
  <c r="L655" i="1"/>
  <c r="J656" i="1"/>
  <c r="K656" i="1"/>
  <c r="L656" i="1"/>
  <c r="J657" i="1"/>
  <c r="K657" i="1"/>
  <c r="L657" i="1"/>
  <c r="J658" i="1"/>
  <c r="K658" i="1"/>
  <c r="L658" i="1"/>
  <c r="J659" i="1"/>
  <c r="K659" i="1"/>
  <c r="L659" i="1"/>
  <c r="J660" i="1"/>
  <c r="K660" i="1"/>
  <c r="L660" i="1"/>
  <c r="J661" i="1"/>
  <c r="K661" i="1"/>
  <c r="L661" i="1"/>
  <c r="J662" i="1"/>
  <c r="K662" i="1"/>
  <c r="L662" i="1"/>
  <c r="J663" i="1"/>
  <c r="K663" i="1"/>
  <c r="L663" i="1"/>
  <c r="J664" i="1"/>
  <c r="K664" i="1"/>
  <c r="L664" i="1"/>
  <c r="J665" i="1"/>
  <c r="K665" i="1"/>
  <c r="L665" i="1"/>
  <c r="J666" i="1"/>
  <c r="K666" i="1"/>
  <c r="L666" i="1"/>
  <c r="J667" i="1"/>
  <c r="K667" i="1"/>
  <c r="L667" i="1"/>
  <c r="J668" i="1"/>
  <c r="K668" i="1"/>
  <c r="L668" i="1"/>
  <c r="J669" i="1"/>
  <c r="K669" i="1"/>
  <c r="L669" i="1"/>
  <c r="J670" i="1"/>
  <c r="K670" i="1"/>
  <c r="L670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H927" i="1"/>
  <c r="H928" i="1" s="1"/>
  <c r="J615" i="1"/>
  <c r="L615" i="1"/>
  <c r="J616" i="1"/>
  <c r="L616" i="1"/>
  <c r="J617" i="1"/>
  <c r="L617" i="1"/>
  <c r="J618" i="1"/>
  <c r="L618" i="1"/>
  <c r="J619" i="1"/>
  <c r="L619" i="1"/>
  <c r="J620" i="1"/>
  <c r="L620" i="1"/>
  <c r="J621" i="1"/>
  <c r="L621" i="1"/>
  <c r="J622" i="1"/>
  <c r="L622" i="1"/>
  <c r="J623" i="1"/>
  <c r="L623" i="1"/>
  <c r="J624" i="1"/>
  <c r="L624" i="1"/>
  <c r="J625" i="1"/>
  <c r="L625" i="1"/>
  <c r="J626" i="1"/>
  <c r="L626" i="1"/>
  <c r="J627" i="1"/>
  <c r="L627" i="1"/>
  <c r="J628" i="1"/>
  <c r="L628" i="1"/>
  <c r="J629" i="1"/>
  <c r="L629" i="1"/>
  <c r="J630" i="1"/>
  <c r="L630" i="1"/>
  <c r="J631" i="1"/>
  <c r="L631" i="1"/>
  <c r="J632" i="1"/>
  <c r="L632" i="1"/>
  <c r="J633" i="1"/>
  <c r="L633" i="1"/>
  <c r="J634" i="1"/>
  <c r="L634" i="1"/>
  <c r="J635" i="1"/>
  <c r="L635" i="1"/>
  <c r="J636" i="1"/>
  <c r="L636" i="1"/>
  <c r="J637" i="1"/>
  <c r="L637" i="1"/>
  <c r="J638" i="1"/>
  <c r="L638" i="1"/>
  <c r="J639" i="1"/>
  <c r="L639" i="1"/>
  <c r="F928" i="1" l="1"/>
  <c r="G928" i="1"/>
  <c r="E92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E14" i="19" l="1"/>
  <c r="J609" i="1"/>
  <c r="L609" i="1"/>
  <c r="J610" i="1"/>
  <c r="L610" i="1"/>
  <c r="J611" i="1"/>
  <c r="L611" i="1"/>
  <c r="J612" i="1"/>
  <c r="L612" i="1"/>
  <c r="J613" i="1"/>
  <c r="L613" i="1"/>
  <c r="J614" i="1"/>
  <c r="L614" i="1"/>
  <c r="J579" i="1" l="1"/>
  <c r="K579" i="1"/>
  <c r="L579" i="1"/>
  <c r="J580" i="1"/>
  <c r="K580" i="1"/>
  <c r="L580" i="1"/>
  <c r="J581" i="1"/>
  <c r="K581" i="1"/>
  <c r="L581" i="1"/>
  <c r="J582" i="1"/>
  <c r="K582" i="1"/>
  <c r="L582" i="1"/>
  <c r="J583" i="1"/>
  <c r="K583" i="1"/>
  <c r="L583" i="1"/>
  <c r="J584" i="1"/>
  <c r="K584" i="1"/>
  <c r="L584" i="1"/>
  <c r="J585" i="1"/>
  <c r="K585" i="1"/>
  <c r="L585" i="1"/>
  <c r="J586" i="1"/>
  <c r="K586" i="1"/>
  <c r="L586" i="1"/>
  <c r="J587" i="1"/>
  <c r="K587" i="1"/>
  <c r="L587" i="1"/>
  <c r="J588" i="1"/>
  <c r="K588" i="1"/>
  <c r="L588" i="1"/>
  <c r="J589" i="1"/>
  <c r="K589" i="1"/>
  <c r="L589" i="1"/>
  <c r="J590" i="1"/>
  <c r="K590" i="1"/>
  <c r="L590" i="1"/>
  <c r="J591" i="1"/>
  <c r="K591" i="1"/>
  <c r="L591" i="1"/>
  <c r="J592" i="1"/>
  <c r="K592" i="1"/>
  <c r="L592" i="1"/>
  <c r="J593" i="1"/>
  <c r="K593" i="1"/>
  <c r="L593" i="1"/>
  <c r="J594" i="1"/>
  <c r="K594" i="1"/>
  <c r="L594" i="1"/>
  <c r="J595" i="1"/>
  <c r="K595" i="1"/>
  <c r="L595" i="1"/>
  <c r="J596" i="1"/>
  <c r="K596" i="1"/>
  <c r="L596" i="1"/>
  <c r="J597" i="1"/>
  <c r="K597" i="1"/>
  <c r="L597" i="1"/>
  <c r="J598" i="1"/>
  <c r="K598" i="1"/>
  <c r="L598" i="1"/>
  <c r="J599" i="1"/>
  <c r="K599" i="1"/>
  <c r="L599" i="1"/>
  <c r="J600" i="1"/>
  <c r="K600" i="1"/>
  <c r="L600" i="1"/>
  <c r="J601" i="1"/>
  <c r="K601" i="1"/>
  <c r="L601" i="1"/>
  <c r="J602" i="1"/>
  <c r="K602" i="1"/>
  <c r="L602" i="1"/>
  <c r="J603" i="1"/>
  <c r="K603" i="1"/>
  <c r="L603" i="1"/>
  <c r="J604" i="1"/>
  <c r="K604" i="1"/>
  <c r="L604" i="1"/>
  <c r="J605" i="1"/>
  <c r="K605" i="1"/>
  <c r="L605" i="1"/>
  <c r="J606" i="1"/>
  <c r="L606" i="1"/>
  <c r="J607" i="1"/>
  <c r="L607" i="1"/>
  <c r="J608" i="1"/>
  <c r="L608" i="1"/>
  <c r="D548" i="1" l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E13" i="19" l="1"/>
  <c r="F24" i="19" s="1"/>
  <c r="H24" i="19" s="1"/>
  <c r="J548" i="1"/>
  <c r="K548" i="1"/>
  <c r="L548" i="1"/>
  <c r="J549" i="1"/>
  <c r="K549" i="1"/>
  <c r="L549" i="1"/>
  <c r="J550" i="1"/>
  <c r="K550" i="1"/>
  <c r="L550" i="1"/>
  <c r="J551" i="1"/>
  <c r="K551" i="1"/>
  <c r="L551" i="1"/>
  <c r="J552" i="1"/>
  <c r="K552" i="1"/>
  <c r="L552" i="1"/>
  <c r="J553" i="1"/>
  <c r="K553" i="1"/>
  <c r="L553" i="1"/>
  <c r="J554" i="1"/>
  <c r="K554" i="1"/>
  <c r="L554" i="1"/>
  <c r="J555" i="1"/>
  <c r="K555" i="1"/>
  <c r="L555" i="1"/>
  <c r="J556" i="1"/>
  <c r="K556" i="1"/>
  <c r="L556" i="1"/>
  <c r="J557" i="1"/>
  <c r="K557" i="1"/>
  <c r="L557" i="1"/>
  <c r="J558" i="1"/>
  <c r="K558" i="1"/>
  <c r="L558" i="1"/>
  <c r="J559" i="1"/>
  <c r="K559" i="1"/>
  <c r="L559" i="1"/>
  <c r="J560" i="1"/>
  <c r="K560" i="1"/>
  <c r="L560" i="1"/>
  <c r="J561" i="1"/>
  <c r="K561" i="1"/>
  <c r="L561" i="1"/>
  <c r="J562" i="1"/>
  <c r="K562" i="1"/>
  <c r="L562" i="1"/>
  <c r="J563" i="1"/>
  <c r="K563" i="1"/>
  <c r="L563" i="1"/>
  <c r="J564" i="1"/>
  <c r="K564" i="1"/>
  <c r="L564" i="1"/>
  <c r="J565" i="1"/>
  <c r="K565" i="1"/>
  <c r="L565" i="1"/>
  <c r="J566" i="1"/>
  <c r="K566" i="1"/>
  <c r="L566" i="1"/>
  <c r="J567" i="1"/>
  <c r="K567" i="1"/>
  <c r="L567" i="1"/>
  <c r="J568" i="1"/>
  <c r="K568" i="1"/>
  <c r="L568" i="1"/>
  <c r="J569" i="1"/>
  <c r="K569" i="1"/>
  <c r="L569" i="1"/>
  <c r="J570" i="1"/>
  <c r="K570" i="1"/>
  <c r="L570" i="1"/>
  <c r="J571" i="1"/>
  <c r="K571" i="1"/>
  <c r="L571" i="1"/>
  <c r="J572" i="1"/>
  <c r="K572" i="1"/>
  <c r="L572" i="1"/>
  <c r="J573" i="1"/>
  <c r="K573" i="1"/>
  <c r="L573" i="1"/>
  <c r="J574" i="1"/>
  <c r="K574" i="1"/>
  <c r="L574" i="1"/>
  <c r="J575" i="1"/>
  <c r="K575" i="1"/>
  <c r="L575" i="1"/>
  <c r="J576" i="1"/>
  <c r="K576" i="1"/>
  <c r="L576" i="1"/>
  <c r="J577" i="1"/>
  <c r="K577" i="1"/>
  <c r="L577" i="1"/>
  <c r="J578" i="1"/>
  <c r="K578" i="1"/>
  <c r="L578" i="1"/>
  <c r="J189" i="1" l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S367" i="1" l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N458" i="1" l="1"/>
  <c r="S458" i="1" s="1"/>
  <c r="N459" i="1"/>
  <c r="S459" i="1" s="1"/>
  <c r="N460" i="1"/>
  <c r="S460" i="1" s="1"/>
  <c r="N461" i="1"/>
  <c r="S461" i="1" s="1"/>
  <c r="N462" i="1"/>
  <c r="S462" i="1" s="1"/>
  <c r="N463" i="1"/>
  <c r="S463" i="1" s="1"/>
  <c r="N464" i="1"/>
  <c r="S464" i="1" s="1"/>
  <c r="N465" i="1"/>
  <c r="S465" i="1" s="1"/>
  <c r="N466" i="1"/>
  <c r="S466" i="1" s="1"/>
  <c r="N467" i="1"/>
  <c r="S467" i="1" s="1"/>
  <c r="N468" i="1"/>
  <c r="S468" i="1" s="1"/>
  <c r="N469" i="1"/>
  <c r="S469" i="1" s="1"/>
  <c r="N470" i="1"/>
  <c r="S470" i="1" s="1"/>
  <c r="N471" i="1"/>
  <c r="S471" i="1" s="1"/>
  <c r="N472" i="1"/>
  <c r="S472" i="1" s="1"/>
  <c r="N473" i="1"/>
  <c r="S473" i="1" s="1"/>
  <c r="N474" i="1"/>
  <c r="S474" i="1" s="1"/>
  <c r="N475" i="1"/>
  <c r="S475" i="1" s="1"/>
  <c r="N476" i="1"/>
  <c r="S476" i="1" s="1"/>
  <c r="N477" i="1"/>
  <c r="S477" i="1" s="1"/>
  <c r="N478" i="1"/>
  <c r="S478" i="1" s="1"/>
  <c r="N479" i="1"/>
  <c r="S479" i="1" s="1"/>
  <c r="N480" i="1"/>
  <c r="S480" i="1" s="1"/>
  <c r="N481" i="1"/>
  <c r="S481" i="1" s="1"/>
  <c r="N482" i="1"/>
  <c r="S482" i="1" s="1"/>
  <c r="N483" i="1"/>
  <c r="S483" i="1" s="1"/>
  <c r="N484" i="1"/>
  <c r="S484" i="1" s="1"/>
  <c r="N485" i="1"/>
  <c r="S485" i="1" s="1"/>
  <c r="N486" i="1"/>
  <c r="S486" i="1" s="1"/>
  <c r="N487" i="1"/>
  <c r="S487" i="1" s="1"/>
  <c r="N488" i="1"/>
  <c r="S488" i="1" s="1"/>
  <c r="D520" i="1" l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E12" i="19" l="1"/>
  <c r="F23" i="19" s="1"/>
  <c r="H23" i="19" s="1"/>
  <c r="J532" i="1"/>
  <c r="K532" i="1"/>
  <c r="L532" i="1"/>
  <c r="J533" i="1"/>
  <c r="K533" i="1"/>
  <c r="L533" i="1"/>
  <c r="J534" i="1"/>
  <c r="K534" i="1"/>
  <c r="L534" i="1"/>
  <c r="J535" i="1"/>
  <c r="K535" i="1"/>
  <c r="L535" i="1"/>
  <c r="J536" i="1"/>
  <c r="K536" i="1"/>
  <c r="L536" i="1"/>
  <c r="J537" i="1"/>
  <c r="K537" i="1"/>
  <c r="L537" i="1"/>
  <c r="J538" i="1"/>
  <c r="K538" i="1"/>
  <c r="L538" i="1"/>
  <c r="J539" i="1"/>
  <c r="K539" i="1"/>
  <c r="L539" i="1"/>
  <c r="J540" i="1"/>
  <c r="K540" i="1"/>
  <c r="L540" i="1"/>
  <c r="J541" i="1"/>
  <c r="K541" i="1"/>
  <c r="L541" i="1"/>
  <c r="J542" i="1"/>
  <c r="K542" i="1"/>
  <c r="L542" i="1"/>
  <c r="J543" i="1"/>
  <c r="K543" i="1"/>
  <c r="L543" i="1"/>
  <c r="J544" i="1"/>
  <c r="K544" i="1"/>
  <c r="L544" i="1"/>
  <c r="J545" i="1"/>
  <c r="K545" i="1"/>
  <c r="L545" i="1"/>
  <c r="J546" i="1"/>
  <c r="K546" i="1"/>
  <c r="L546" i="1"/>
  <c r="J547" i="1"/>
  <c r="K547" i="1"/>
  <c r="L547" i="1"/>
  <c r="D489" i="1" l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E11" i="19" l="1"/>
  <c r="F22" i="19" s="1"/>
  <c r="H22" i="19" s="1"/>
  <c r="J186" i="1"/>
  <c r="K186" i="1"/>
  <c r="L186" i="1"/>
  <c r="J187" i="1"/>
  <c r="K187" i="1"/>
  <c r="L187" i="1"/>
  <c r="J188" i="1"/>
  <c r="K188" i="1"/>
  <c r="L188" i="1"/>
  <c r="K189" i="1"/>
  <c r="L189" i="1"/>
  <c r="K190" i="1"/>
  <c r="L190" i="1"/>
  <c r="K191" i="1"/>
  <c r="L191" i="1"/>
  <c r="K192" i="1"/>
  <c r="L192" i="1"/>
  <c r="K193" i="1"/>
  <c r="L193" i="1"/>
  <c r="K194" i="1"/>
  <c r="L194" i="1"/>
  <c r="K195" i="1"/>
  <c r="L195" i="1"/>
  <c r="K196" i="1"/>
  <c r="L196" i="1"/>
  <c r="K197" i="1"/>
  <c r="L197" i="1"/>
  <c r="K198" i="1"/>
  <c r="L198" i="1"/>
  <c r="K199" i="1"/>
  <c r="L199" i="1"/>
  <c r="K200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K219" i="1"/>
  <c r="L219" i="1"/>
  <c r="K220" i="1"/>
  <c r="L220" i="1"/>
  <c r="K221" i="1"/>
  <c r="L221" i="1"/>
  <c r="K222" i="1"/>
  <c r="L222" i="1"/>
  <c r="K223" i="1"/>
  <c r="L223" i="1"/>
  <c r="J224" i="1"/>
  <c r="K224" i="1"/>
  <c r="L224" i="1"/>
  <c r="J225" i="1"/>
  <c r="K225" i="1"/>
  <c r="L225" i="1"/>
  <c r="J226" i="1"/>
  <c r="K226" i="1"/>
  <c r="L226" i="1"/>
  <c r="J227" i="1"/>
  <c r="K227" i="1"/>
  <c r="L227" i="1"/>
  <c r="J228" i="1"/>
  <c r="K228" i="1"/>
  <c r="L228" i="1"/>
  <c r="J229" i="1"/>
  <c r="K229" i="1"/>
  <c r="L229" i="1"/>
  <c r="J230" i="1"/>
  <c r="K230" i="1"/>
  <c r="L230" i="1"/>
  <c r="J231" i="1"/>
  <c r="K231" i="1"/>
  <c r="L231" i="1"/>
  <c r="J232" i="1"/>
  <c r="K232" i="1"/>
  <c r="L232" i="1"/>
  <c r="J233" i="1"/>
  <c r="K233" i="1"/>
  <c r="L233" i="1"/>
  <c r="J234" i="1"/>
  <c r="K234" i="1"/>
  <c r="L234" i="1"/>
  <c r="J235" i="1"/>
  <c r="K235" i="1"/>
  <c r="L235" i="1"/>
  <c r="J236" i="1"/>
  <c r="K236" i="1"/>
  <c r="L236" i="1"/>
  <c r="J237" i="1"/>
  <c r="K237" i="1"/>
  <c r="L237" i="1"/>
  <c r="J238" i="1"/>
  <c r="K238" i="1"/>
  <c r="L238" i="1"/>
  <c r="J239" i="1"/>
  <c r="K239" i="1"/>
  <c r="L239" i="1"/>
  <c r="J240" i="1"/>
  <c r="K240" i="1"/>
  <c r="L240" i="1"/>
  <c r="J241" i="1"/>
  <c r="K241" i="1"/>
  <c r="L241" i="1"/>
  <c r="J242" i="1"/>
  <c r="K242" i="1"/>
  <c r="L242" i="1"/>
  <c r="J243" i="1"/>
  <c r="K243" i="1"/>
  <c r="L243" i="1"/>
  <c r="J244" i="1"/>
  <c r="K244" i="1"/>
  <c r="L244" i="1"/>
  <c r="J245" i="1"/>
  <c r="K245" i="1"/>
  <c r="L245" i="1"/>
  <c r="J246" i="1"/>
  <c r="K246" i="1"/>
  <c r="L246" i="1"/>
  <c r="J247" i="1"/>
  <c r="K247" i="1"/>
  <c r="L247" i="1"/>
  <c r="J248" i="1"/>
  <c r="K248" i="1"/>
  <c r="L248" i="1"/>
  <c r="J249" i="1"/>
  <c r="K249" i="1"/>
  <c r="L249" i="1"/>
  <c r="J250" i="1"/>
  <c r="K250" i="1"/>
  <c r="L250" i="1"/>
  <c r="J251" i="1"/>
  <c r="K251" i="1"/>
  <c r="L251" i="1"/>
  <c r="J252" i="1"/>
  <c r="K252" i="1"/>
  <c r="L252" i="1"/>
  <c r="J253" i="1"/>
  <c r="K253" i="1"/>
  <c r="L253" i="1"/>
  <c r="J254" i="1"/>
  <c r="K254" i="1"/>
  <c r="L254" i="1"/>
  <c r="J255" i="1"/>
  <c r="K255" i="1"/>
  <c r="L255" i="1"/>
  <c r="J256" i="1"/>
  <c r="K256" i="1"/>
  <c r="L256" i="1"/>
  <c r="J257" i="1"/>
  <c r="K257" i="1"/>
  <c r="L257" i="1"/>
  <c r="J258" i="1"/>
  <c r="K258" i="1"/>
  <c r="L258" i="1"/>
  <c r="J259" i="1"/>
  <c r="K259" i="1"/>
  <c r="L259" i="1"/>
  <c r="J260" i="1"/>
  <c r="K260" i="1"/>
  <c r="L260" i="1"/>
  <c r="J261" i="1"/>
  <c r="K261" i="1"/>
  <c r="L261" i="1"/>
  <c r="J262" i="1"/>
  <c r="K262" i="1"/>
  <c r="L262" i="1"/>
  <c r="J263" i="1"/>
  <c r="K263" i="1"/>
  <c r="L263" i="1"/>
  <c r="J264" i="1"/>
  <c r="K264" i="1"/>
  <c r="L264" i="1"/>
  <c r="J265" i="1"/>
  <c r="K265" i="1"/>
  <c r="L265" i="1"/>
  <c r="J266" i="1"/>
  <c r="K266" i="1"/>
  <c r="L266" i="1"/>
  <c r="J267" i="1"/>
  <c r="K267" i="1"/>
  <c r="L267" i="1"/>
  <c r="J268" i="1"/>
  <c r="K268" i="1"/>
  <c r="L268" i="1"/>
  <c r="J269" i="1"/>
  <c r="K269" i="1"/>
  <c r="L269" i="1"/>
  <c r="J270" i="1"/>
  <c r="K270" i="1"/>
  <c r="L270" i="1"/>
  <c r="J271" i="1"/>
  <c r="K271" i="1"/>
  <c r="L271" i="1"/>
  <c r="J272" i="1"/>
  <c r="K272" i="1"/>
  <c r="L272" i="1"/>
  <c r="J273" i="1"/>
  <c r="K273" i="1"/>
  <c r="L273" i="1"/>
  <c r="J274" i="1"/>
  <c r="K274" i="1"/>
  <c r="L274" i="1"/>
  <c r="J275" i="1"/>
  <c r="K275" i="1"/>
  <c r="L275" i="1"/>
  <c r="J276" i="1"/>
  <c r="K276" i="1"/>
  <c r="L276" i="1"/>
  <c r="J277" i="1"/>
  <c r="K277" i="1"/>
  <c r="L277" i="1"/>
  <c r="J278" i="1"/>
  <c r="K278" i="1"/>
  <c r="L278" i="1"/>
  <c r="J279" i="1"/>
  <c r="K279" i="1"/>
  <c r="L279" i="1"/>
  <c r="J280" i="1"/>
  <c r="K280" i="1"/>
  <c r="L280" i="1"/>
  <c r="J281" i="1"/>
  <c r="K281" i="1"/>
  <c r="L281" i="1"/>
  <c r="J282" i="1"/>
  <c r="K282" i="1"/>
  <c r="L282" i="1"/>
  <c r="J283" i="1"/>
  <c r="K283" i="1"/>
  <c r="L283" i="1"/>
  <c r="J284" i="1"/>
  <c r="K284" i="1"/>
  <c r="L284" i="1"/>
  <c r="J285" i="1"/>
  <c r="K285" i="1"/>
  <c r="L285" i="1"/>
  <c r="J286" i="1"/>
  <c r="K286" i="1"/>
  <c r="L286" i="1"/>
  <c r="J287" i="1"/>
  <c r="K287" i="1"/>
  <c r="L287" i="1"/>
  <c r="J288" i="1"/>
  <c r="K288" i="1"/>
  <c r="L288" i="1"/>
  <c r="J289" i="1"/>
  <c r="K289" i="1"/>
  <c r="L289" i="1"/>
  <c r="J290" i="1"/>
  <c r="K290" i="1"/>
  <c r="L290" i="1"/>
  <c r="J291" i="1"/>
  <c r="K291" i="1"/>
  <c r="L291" i="1"/>
  <c r="J292" i="1"/>
  <c r="K292" i="1"/>
  <c r="L292" i="1"/>
  <c r="J293" i="1"/>
  <c r="K293" i="1"/>
  <c r="L293" i="1"/>
  <c r="J294" i="1"/>
  <c r="K294" i="1"/>
  <c r="L294" i="1"/>
  <c r="J295" i="1"/>
  <c r="K295" i="1"/>
  <c r="L295" i="1"/>
  <c r="J296" i="1"/>
  <c r="K296" i="1"/>
  <c r="L296" i="1"/>
  <c r="J297" i="1"/>
  <c r="K297" i="1"/>
  <c r="L297" i="1"/>
  <c r="J298" i="1"/>
  <c r="K298" i="1"/>
  <c r="L298" i="1"/>
  <c r="J299" i="1"/>
  <c r="K299" i="1"/>
  <c r="L299" i="1"/>
  <c r="J300" i="1"/>
  <c r="K300" i="1"/>
  <c r="L300" i="1"/>
  <c r="J301" i="1"/>
  <c r="K301" i="1"/>
  <c r="L301" i="1"/>
  <c r="J302" i="1"/>
  <c r="K302" i="1"/>
  <c r="L302" i="1"/>
  <c r="J303" i="1"/>
  <c r="K303" i="1"/>
  <c r="L303" i="1"/>
  <c r="J304" i="1"/>
  <c r="K304" i="1"/>
  <c r="L304" i="1"/>
  <c r="J305" i="1"/>
  <c r="K305" i="1"/>
  <c r="L305" i="1"/>
  <c r="J306" i="1"/>
  <c r="K306" i="1"/>
  <c r="L306" i="1"/>
  <c r="J307" i="1"/>
  <c r="K307" i="1"/>
  <c r="L307" i="1"/>
  <c r="J308" i="1"/>
  <c r="K308" i="1"/>
  <c r="L308" i="1"/>
  <c r="J309" i="1"/>
  <c r="K309" i="1"/>
  <c r="L309" i="1"/>
  <c r="J310" i="1"/>
  <c r="K310" i="1"/>
  <c r="L310" i="1"/>
  <c r="J311" i="1"/>
  <c r="K311" i="1"/>
  <c r="L311" i="1"/>
  <c r="J312" i="1"/>
  <c r="K312" i="1"/>
  <c r="L312" i="1"/>
  <c r="J313" i="1"/>
  <c r="K313" i="1"/>
  <c r="L313" i="1"/>
  <c r="J314" i="1"/>
  <c r="K314" i="1"/>
  <c r="L314" i="1"/>
  <c r="J315" i="1"/>
  <c r="K315" i="1"/>
  <c r="L315" i="1"/>
  <c r="J316" i="1"/>
  <c r="K316" i="1"/>
  <c r="L316" i="1"/>
  <c r="J317" i="1"/>
  <c r="K317" i="1"/>
  <c r="L317" i="1"/>
  <c r="J318" i="1"/>
  <c r="K318" i="1"/>
  <c r="L318" i="1"/>
  <c r="J319" i="1"/>
  <c r="K319" i="1"/>
  <c r="L319" i="1"/>
  <c r="J320" i="1"/>
  <c r="K320" i="1"/>
  <c r="L320" i="1"/>
  <c r="J321" i="1"/>
  <c r="K321" i="1"/>
  <c r="L321" i="1"/>
  <c r="J322" i="1"/>
  <c r="K322" i="1"/>
  <c r="L322" i="1"/>
  <c r="J323" i="1"/>
  <c r="K323" i="1"/>
  <c r="L323" i="1"/>
  <c r="J324" i="1"/>
  <c r="K324" i="1"/>
  <c r="L324" i="1"/>
  <c r="J325" i="1"/>
  <c r="K325" i="1"/>
  <c r="L325" i="1"/>
  <c r="J326" i="1"/>
  <c r="K326" i="1"/>
  <c r="L326" i="1"/>
  <c r="J327" i="1"/>
  <c r="K327" i="1"/>
  <c r="L327" i="1"/>
  <c r="J328" i="1"/>
  <c r="K328" i="1"/>
  <c r="L328" i="1"/>
  <c r="J329" i="1"/>
  <c r="K329" i="1"/>
  <c r="L329" i="1"/>
  <c r="J330" i="1"/>
  <c r="K330" i="1"/>
  <c r="L330" i="1"/>
  <c r="J331" i="1"/>
  <c r="K331" i="1"/>
  <c r="L331" i="1"/>
  <c r="J332" i="1"/>
  <c r="K332" i="1"/>
  <c r="L332" i="1"/>
  <c r="J333" i="1"/>
  <c r="K333" i="1"/>
  <c r="L333" i="1"/>
  <c r="J334" i="1"/>
  <c r="K334" i="1"/>
  <c r="L334" i="1"/>
  <c r="J335" i="1"/>
  <c r="K335" i="1"/>
  <c r="L335" i="1"/>
  <c r="J336" i="1"/>
  <c r="K336" i="1"/>
  <c r="L336" i="1"/>
  <c r="J337" i="1"/>
  <c r="K337" i="1"/>
  <c r="L337" i="1"/>
  <c r="J338" i="1"/>
  <c r="K338" i="1"/>
  <c r="L338" i="1"/>
  <c r="J339" i="1"/>
  <c r="K339" i="1"/>
  <c r="L339" i="1"/>
  <c r="J340" i="1"/>
  <c r="K340" i="1"/>
  <c r="L340" i="1"/>
  <c r="J341" i="1"/>
  <c r="K341" i="1"/>
  <c r="L341" i="1"/>
  <c r="J342" i="1"/>
  <c r="K342" i="1"/>
  <c r="L342" i="1"/>
  <c r="J343" i="1"/>
  <c r="K343" i="1"/>
  <c r="L343" i="1"/>
  <c r="J344" i="1"/>
  <c r="K344" i="1"/>
  <c r="L344" i="1"/>
  <c r="J345" i="1"/>
  <c r="K345" i="1"/>
  <c r="L345" i="1"/>
  <c r="J346" i="1"/>
  <c r="K346" i="1"/>
  <c r="L346" i="1"/>
  <c r="J347" i="1"/>
  <c r="K347" i="1"/>
  <c r="L347" i="1"/>
  <c r="J348" i="1"/>
  <c r="K348" i="1"/>
  <c r="L348" i="1"/>
  <c r="J349" i="1"/>
  <c r="K349" i="1"/>
  <c r="L349" i="1"/>
  <c r="J350" i="1"/>
  <c r="K350" i="1"/>
  <c r="L350" i="1"/>
  <c r="J351" i="1"/>
  <c r="K351" i="1"/>
  <c r="L351" i="1"/>
  <c r="J352" i="1"/>
  <c r="K352" i="1"/>
  <c r="L352" i="1"/>
  <c r="J353" i="1"/>
  <c r="K353" i="1"/>
  <c r="L353" i="1"/>
  <c r="J354" i="1"/>
  <c r="K354" i="1"/>
  <c r="L354" i="1"/>
  <c r="J355" i="1"/>
  <c r="K355" i="1"/>
  <c r="L355" i="1"/>
  <c r="J356" i="1"/>
  <c r="K356" i="1"/>
  <c r="L356" i="1"/>
  <c r="J357" i="1"/>
  <c r="K357" i="1"/>
  <c r="L357" i="1"/>
  <c r="J358" i="1"/>
  <c r="K358" i="1"/>
  <c r="L358" i="1"/>
  <c r="J359" i="1"/>
  <c r="K359" i="1"/>
  <c r="L359" i="1"/>
  <c r="J360" i="1"/>
  <c r="K360" i="1"/>
  <c r="L360" i="1"/>
  <c r="J361" i="1"/>
  <c r="K361" i="1"/>
  <c r="L361" i="1"/>
  <c r="J362" i="1"/>
  <c r="K362" i="1"/>
  <c r="L362" i="1"/>
  <c r="J363" i="1"/>
  <c r="K363" i="1"/>
  <c r="L363" i="1"/>
  <c r="J364" i="1"/>
  <c r="K364" i="1"/>
  <c r="L364" i="1"/>
  <c r="J365" i="1"/>
  <c r="K365" i="1"/>
  <c r="L365" i="1"/>
  <c r="J366" i="1"/>
  <c r="K366" i="1"/>
  <c r="L366" i="1"/>
  <c r="J367" i="1"/>
  <c r="K367" i="1"/>
  <c r="L367" i="1"/>
  <c r="J368" i="1"/>
  <c r="K368" i="1"/>
  <c r="L368" i="1"/>
  <c r="J369" i="1"/>
  <c r="K369" i="1"/>
  <c r="L369" i="1"/>
  <c r="J370" i="1"/>
  <c r="K370" i="1"/>
  <c r="L370" i="1"/>
  <c r="J371" i="1"/>
  <c r="K371" i="1"/>
  <c r="L371" i="1"/>
  <c r="J372" i="1"/>
  <c r="K372" i="1"/>
  <c r="L372" i="1"/>
  <c r="J373" i="1"/>
  <c r="K373" i="1"/>
  <c r="L373" i="1"/>
  <c r="J374" i="1"/>
  <c r="K374" i="1"/>
  <c r="L374" i="1"/>
  <c r="J375" i="1"/>
  <c r="K375" i="1"/>
  <c r="L375" i="1"/>
  <c r="J376" i="1"/>
  <c r="K376" i="1"/>
  <c r="L376" i="1"/>
  <c r="J377" i="1"/>
  <c r="K377" i="1"/>
  <c r="L377" i="1"/>
  <c r="J378" i="1"/>
  <c r="K378" i="1"/>
  <c r="L378" i="1"/>
  <c r="J379" i="1"/>
  <c r="K379" i="1"/>
  <c r="L379" i="1"/>
  <c r="J380" i="1"/>
  <c r="K380" i="1"/>
  <c r="L380" i="1"/>
  <c r="J381" i="1"/>
  <c r="K381" i="1"/>
  <c r="L381" i="1"/>
  <c r="J382" i="1"/>
  <c r="K382" i="1"/>
  <c r="L382" i="1"/>
  <c r="J383" i="1"/>
  <c r="K383" i="1"/>
  <c r="L383" i="1"/>
  <c r="J384" i="1"/>
  <c r="K384" i="1"/>
  <c r="L384" i="1"/>
  <c r="J385" i="1"/>
  <c r="K385" i="1"/>
  <c r="L385" i="1"/>
  <c r="J386" i="1"/>
  <c r="K386" i="1"/>
  <c r="L386" i="1"/>
  <c r="J387" i="1"/>
  <c r="K387" i="1"/>
  <c r="L387" i="1"/>
  <c r="J388" i="1"/>
  <c r="K388" i="1"/>
  <c r="L388" i="1"/>
  <c r="J389" i="1"/>
  <c r="K389" i="1"/>
  <c r="L389" i="1"/>
  <c r="J390" i="1"/>
  <c r="K390" i="1"/>
  <c r="L390" i="1"/>
  <c r="J391" i="1"/>
  <c r="K391" i="1"/>
  <c r="L391" i="1"/>
  <c r="J392" i="1"/>
  <c r="K392" i="1"/>
  <c r="L392" i="1"/>
  <c r="J393" i="1"/>
  <c r="K393" i="1"/>
  <c r="L393" i="1"/>
  <c r="J394" i="1"/>
  <c r="K394" i="1"/>
  <c r="L394" i="1"/>
  <c r="J395" i="1"/>
  <c r="K395" i="1"/>
  <c r="L395" i="1"/>
  <c r="J396" i="1"/>
  <c r="K396" i="1"/>
  <c r="L396" i="1"/>
  <c r="J397" i="1"/>
  <c r="K397" i="1"/>
  <c r="L397" i="1"/>
  <c r="J398" i="1"/>
  <c r="K398" i="1"/>
  <c r="L398" i="1"/>
  <c r="J399" i="1"/>
  <c r="K399" i="1"/>
  <c r="L399" i="1"/>
  <c r="J400" i="1"/>
  <c r="K400" i="1"/>
  <c r="L400" i="1"/>
  <c r="J401" i="1"/>
  <c r="K401" i="1"/>
  <c r="L401" i="1"/>
  <c r="J402" i="1"/>
  <c r="K402" i="1"/>
  <c r="L402" i="1"/>
  <c r="J403" i="1"/>
  <c r="K403" i="1"/>
  <c r="L403" i="1"/>
  <c r="J404" i="1"/>
  <c r="K404" i="1"/>
  <c r="L404" i="1"/>
  <c r="J405" i="1"/>
  <c r="K405" i="1"/>
  <c r="L405" i="1"/>
  <c r="J406" i="1"/>
  <c r="K406" i="1"/>
  <c r="L406" i="1"/>
  <c r="J407" i="1"/>
  <c r="K407" i="1"/>
  <c r="L407" i="1"/>
  <c r="J408" i="1"/>
  <c r="K408" i="1"/>
  <c r="L408" i="1"/>
  <c r="J409" i="1"/>
  <c r="K409" i="1"/>
  <c r="L409" i="1"/>
  <c r="J410" i="1"/>
  <c r="K410" i="1"/>
  <c r="L410" i="1"/>
  <c r="J411" i="1"/>
  <c r="K411" i="1"/>
  <c r="L411" i="1"/>
  <c r="J412" i="1"/>
  <c r="K412" i="1"/>
  <c r="L412" i="1"/>
  <c r="J413" i="1"/>
  <c r="K413" i="1"/>
  <c r="L413" i="1"/>
  <c r="J414" i="1"/>
  <c r="K414" i="1"/>
  <c r="L414" i="1"/>
  <c r="J415" i="1"/>
  <c r="K415" i="1"/>
  <c r="L415" i="1"/>
  <c r="J416" i="1"/>
  <c r="K416" i="1"/>
  <c r="L416" i="1"/>
  <c r="J417" i="1"/>
  <c r="K417" i="1"/>
  <c r="L417" i="1"/>
  <c r="J418" i="1"/>
  <c r="K418" i="1"/>
  <c r="L418" i="1"/>
  <c r="J419" i="1"/>
  <c r="K419" i="1"/>
  <c r="L419" i="1"/>
  <c r="J420" i="1"/>
  <c r="K420" i="1"/>
  <c r="L420" i="1"/>
  <c r="J421" i="1"/>
  <c r="K421" i="1"/>
  <c r="L421" i="1"/>
  <c r="J422" i="1"/>
  <c r="K422" i="1"/>
  <c r="L422" i="1"/>
  <c r="J423" i="1"/>
  <c r="K423" i="1"/>
  <c r="L423" i="1"/>
  <c r="J424" i="1"/>
  <c r="K424" i="1"/>
  <c r="L424" i="1"/>
  <c r="J425" i="1"/>
  <c r="K425" i="1"/>
  <c r="L425" i="1"/>
  <c r="J426" i="1"/>
  <c r="K426" i="1"/>
  <c r="L426" i="1"/>
  <c r="J427" i="1"/>
  <c r="K427" i="1"/>
  <c r="L427" i="1"/>
  <c r="J428" i="1"/>
  <c r="K428" i="1"/>
  <c r="L428" i="1"/>
  <c r="J429" i="1"/>
  <c r="K429" i="1"/>
  <c r="L429" i="1"/>
  <c r="J430" i="1"/>
  <c r="K430" i="1"/>
  <c r="L430" i="1"/>
  <c r="J431" i="1"/>
  <c r="K431" i="1"/>
  <c r="L431" i="1"/>
  <c r="J432" i="1"/>
  <c r="K432" i="1"/>
  <c r="L432" i="1"/>
  <c r="J433" i="1"/>
  <c r="K433" i="1"/>
  <c r="L433" i="1"/>
  <c r="J434" i="1"/>
  <c r="K434" i="1"/>
  <c r="L434" i="1"/>
  <c r="J435" i="1"/>
  <c r="K435" i="1"/>
  <c r="L435" i="1"/>
  <c r="J436" i="1"/>
  <c r="K436" i="1"/>
  <c r="L436" i="1"/>
  <c r="J437" i="1"/>
  <c r="K437" i="1"/>
  <c r="L437" i="1"/>
  <c r="J438" i="1"/>
  <c r="K438" i="1"/>
  <c r="L438" i="1"/>
  <c r="J439" i="1"/>
  <c r="K439" i="1"/>
  <c r="L439" i="1"/>
  <c r="J440" i="1"/>
  <c r="K440" i="1"/>
  <c r="L440" i="1"/>
  <c r="J441" i="1"/>
  <c r="K441" i="1"/>
  <c r="L441" i="1"/>
  <c r="J442" i="1"/>
  <c r="K442" i="1"/>
  <c r="L442" i="1"/>
  <c r="J443" i="1"/>
  <c r="K443" i="1"/>
  <c r="L443" i="1"/>
  <c r="J444" i="1"/>
  <c r="K444" i="1"/>
  <c r="L444" i="1"/>
  <c r="J445" i="1"/>
  <c r="K445" i="1"/>
  <c r="L445" i="1"/>
  <c r="J446" i="1"/>
  <c r="K446" i="1"/>
  <c r="L446" i="1"/>
  <c r="J447" i="1"/>
  <c r="K447" i="1"/>
  <c r="L447" i="1"/>
  <c r="J448" i="1"/>
  <c r="K448" i="1"/>
  <c r="L448" i="1"/>
  <c r="J449" i="1"/>
  <c r="K449" i="1"/>
  <c r="L449" i="1"/>
  <c r="J450" i="1"/>
  <c r="K450" i="1"/>
  <c r="L450" i="1"/>
  <c r="J451" i="1"/>
  <c r="K451" i="1"/>
  <c r="L451" i="1"/>
  <c r="J452" i="1"/>
  <c r="K452" i="1"/>
  <c r="L452" i="1"/>
  <c r="J453" i="1"/>
  <c r="K453" i="1"/>
  <c r="L453" i="1"/>
  <c r="J454" i="1"/>
  <c r="K454" i="1"/>
  <c r="L454" i="1"/>
  <c r="J455" i="1"/>
  <c r="K455" i="1"/>
  <c r="L455" i="1"/>
  <c r="J456" i="1"/>
  <c r="K456" i="1"/>
  <c r="L456" i="1"/>
  <c r="J457" i="1"/>
  <c r="K457" i="1"/>
  <c r="L457" i="1"/>
  <c r="J458" i="1"/>
  <c r="K458" i="1"/>
  <c r="L458" i="1"/>
  <c r="J459" i="1"/>
  <c r="K459" i="1"/>
  <c r="L459" i="1"/>
  <c r="J460" i="1"/>
  <c r="K460" i="1"/>
  <c r="L460" i="1"/>
  <c r="J461" i="1"/>
  <c r="K461" i="1"/>
  <c r="L461" i="1"/>
  <c r="J462" i="1"/>
  <c r="K462" i="1"/>
  <c r="L462" i="1"/>
  <c r="J463" i="1"/>
  <c r="K463" i="1"/>
  <c r="L463" i="1"/>
  <c r="J464" i="1"/>
  <c r="K464" i="1"/>
  <c r="L464" i="1"/>
  <c r="J465" i="1"/>
  <c r="K465" i="1"/>
  <c r="L465" i="1"/>
  <c r="J466" i="1"/>
  <c r="K466" i="1"/>
  <c r="L466" i="1"/>
  <c r="J467" i="1"/>
  <c r="K467" i="1"/>
  <c r="L467" i="1"/>
  <c r="J468" i="1"/>
  <c r="K468" i="1"/>
  <c r="L468" i="1"/>
  <c r="J469" i="1"/>
  <c r="K469" i="1"/>
  <c r="L469" i="1"/>
  <c r="J470" i="1"/>
  <c r="K470" i="1"/>
  <c r="L470" i="1"/>
  <c r="J471" i="1"/>
  <c r="K471" i="1"/>
  <c r="L471" i="1"/>
  <c r="J472" i="1"/>
  <c r="K472" i="1"/>
  <c r="L472" i="1"/>
  <c r="J473" i="1"/>
  <c r="K473" i="1"/>
  <c r="L473" i="1"/>
  <c r="J474" i="1"/>
  <c r="K474" i="1"/>
  <c r="L474" i="1"/>
  <c r="J475" i="1"/>
  <c r="K475" i="1"/>
  <c r="L475" i="1"/>
  <c r="J476" i="1"/>
  <c r="K476" i="1"/>
  <c r="L476" i="1"/>
  <c r="J477" i="1"/>
  <c r="K477" i="1"/>
  <c r="L477" i="1"/>
  <c r="J478" i="1"/>
  <c r="K478" i="1"/>
  <c r="L478" i="1"/>
  <c r="J479" i="1"/>
  <c r="K479" i="1"/>
  <c r="L479" i="1"/>
  <c r="J480" i="1"/>
  <c r="K480" i="1"/>
  <c r="L480" i="1"/>
  <c r="J481" i="1"/>
  <c r="K481" i="1"/>
  <c r="L481" i="1"/>
  <c r="J482" i="1"/>
  <c r="K482" i="1"/>
  <c r="L482" i="1"/>
  <c r="J483" i="1"/>
  <c r="K483" i="1"/>
  <c r="L483" i="1"/>
  <c r="J484" i="1"/>
  <c r="K484" i="1"/>
  <c r="L484" i="1"/>
  <c r="J485" i="1"/>
  <c r="K485" i="1"/>
  <c r="L485" i="1"/>
  <c r="J486" i="1"/>
  <c r="K486" i="1"/>
  <c r="L486" i="1"/>
  <c r="J487" i="1"/>
  <c r="K487" i="1"/>
  <c r="L487" i="1"/>
  <c r="J488" i="1"/>
  <c r="K488" i="1"/>
  <c r="L488" i="1"/>
  <c r="J489" i="1"/>
  <c r="K489" i="1"/>
  <c r="L489" i="1"/>
  <c r="J490" i="1"/>
  <c r="K490" i="1"/>
  <c r="L490" i="1"/>
  <c r="J491" i="1"/>
  <c r="K491" i="1"/>
  <c r="L491" i="1"/>
  <c r="J492" i="1"/>
  <c r="K492" i="1"/>
  <c r="L492" i="1"/>
  <c r="J493" i="1"/>
  <c r="K493" i="1"/>
  <c r="L493" i="1"/>
  <c r="J494" i="1"/>
  <c r="K494" i="1"/>
  <c r="L494" i="1"/>
  <c r="J495" i="1"/>
  <c r="K495" i="1"/>
  <c r="L495" i="1"/>
  <c r="J496" i="1"/>
  <c r="K496" i="1"/>
  <c r="L496" i="1"/>
  <c r="J497" i="1"/>
  <c r="K497" i="1"/>
  <c r="L497" i="1"/>
  <c r="J498" i="1"/>
  <c r="K498" i="1"/>
  <c r="L498" i="1"/>
  <c r="J499" i="1"/>
  <c r="K499" i="1"/>
  <c r="L499" i="1"/>
  <c r="J500" i="1"/>
  <c r="K500" i="1"/>
  <c r="L500" i="1"/>
  <c r="J501" i="1"/>
  <c r="K501" i="1"/>
  <c r="L501" i="1"/>
  <c r="J502" i="1"/>
  <c r="K502" i="1"/>
  <c r="L502" i="1"/>
  <c r="J503" i="1"/>
  <c r="K503" i="1"/>
  <c r="L503" i="1"/>
  <c r="J504" i="1"/>
  <c r="K504" i="1"/>
  <c r="L504" i="1"/>
  <c r="J505" i="1"/>
  <c r="K505" i="1"/>
  <c r="L505" i="1"/>
  <c r="J506" i="1"/>
  <c r="K506" i="1"/>
  <c r="L506" i="1"/>
  <c r="J507" i="1"/>
  <c r="K507" i="1"/>
  <c r="L507" i="1"/>
  <c r="J508" i="1"/>
  <c r="K508" i="1"/>
  <c r="L508" i="1"/>
  <c r="J509" i="1"/>
  <c r="K509" i="1"/>
  <c r="L509" i="1"/>
  <c r="J510" i="1"/>
  <c r="K510" i="1"/>
  <c r="L510" i="1"/>
  <c r="J511" i="1"/>
  <c r="K511" i="1"/>
  <c r="L511" i="1"/>
  <c r="J512" i="1"/>
  <c r="K512" i="1"/>
  <c r="L512" i="1"/>
  <c r="J513" i="1"/>
  <c r="K513" i="1"/>
  <c r="L513" i="1"/>
  <c r="J514" i="1"/>
  <c r="K514" i="1"/>
  <c r="L514" i="1"/>
  <c r="J515" i="1"/>
  <c r="K515" i="1"/>
  <c r="L515" i="1"/>
  <c r="J516" i="1"/>
  <c r="K516" i="1"/>
  <c r="L516" i="1"/>
  <c r="J517" i="1"/>
  <c r="K517" i="1"/>
  <c r="L517" i="1"/>
  <c r="J518" i="1"/>
  <c r="K518" i="1"/>
  <c r="L518" i="1"/>
  <c r="J519" i="1"/>
  <c r="K519" i="1"/>
  <c r="L519" i="1"/>
  <c r="J520" i="1"/>
  <c r="K520" i="1"/>
  <c r="L520" i="1"/>
  <c r="J521" i="1"/>
  <c r="K521" i="1"/>
  <c r="L521" i="1"/>
  <c r="J522" i="1"/>
  <c r="K522" i="1"/>
  <c r="L522" i="1"/>
  <c r="J523" i="1"/>
  <c r="K523" i="1"/>
  <c r="L523" i="1"/>
  <c r="J524" i="1"/>
  <c r="K524" i="1"/>
  <c r="L524" i="1"/>
  <c r="J525" i="1"/>
  <c r="K525" i="1"/>
  <c r="L525" i="1"/>
  <c r="J526" i="1"/>
  <c r="K526" i="1"/>
  <c r="L526" i="1"/>
  <c r="J527" i="1"/>
  <c r="K527" i="1"/>
  <c r="L527" i="1"/>
  <c r="J528" i="1"/>
  <c r="K528" i="1"/>
  <c r="L528" i="1"/>
  <c r="J529" i="1"/>
  <c r="K529" i="1"/>
  <c r="L529" i="1"/>
  <c r="J530" i="1"/>
  <c r="K530" i="1"/>
  <c r="L530" i="1"/>
  <c r="J531" i="1"/>
  <c r="K531" i="1"/>
  <c r="L531" i="1"/>
  <c r="J3" i="1"/>
  <c r="K3" i="1"/>
  <c r="L3" i="1"/>
  <c r="J4" i="1"/>
  <c r="K4" i="1"/>
  <c r="L4" i="1"/>
  <c r="J5" i="1"/>
  <c r="K5" i="1"/>
  <c r="L5" i="1"/>
  <c r="J6" i="1"/>
  <c r="K6" i="1"/>
  <c r="L6" i="1"/>
  <c r="J7" i="1"/>
  <c r="K7" i="1"/>
  <c r="L7" i="1"/>
  <c r="J8" i="1"/>
  <c r="K8" i="1"/>
  <c r="L8" i="1"/>
  <c r="J9" i="1"/>
  <c r="K9" i="1"/>
  <c r="L9" i="1"/>
  <c r="J10" i="1"/>
  <c r="K10" i="1"/>
  <c r="L10" i="1"/>
  <c r="J11" i="1"/>
  <c r="K11" i="1"/>
  <c r="L11" i="1"/>
  <c r="J12" i="1"/>
  <c r="K12" i="1"/>
  <c r="L12" i="1"/>
  <c r="J13" i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K27" i="1"/>
  <c r="L27" i="1"/>
  <c r="J28" i="1"/>
  <c r="K28" i="1"/>
  <c r="L28" i="1"/>
  <c r="J29" i="1"/>
  <c r="K29" i="1"/>
  <c r="L29" i="1"/>
  <c r="J30" i="1"/>
  <c r="K30" i="1"/>
  <c r="L30" i="1"/>
  <c r="J31" i="1"/>
  <c r="K31" i="1"/>
  <c r="L31" i="1"/>
  <c r="J32" i="1"/>
  <c r="K32" i="1"/>
  <c r="L32" i="1"/>
  <c r="J33" i="1"/>
  <c r="K33" i="1"/>
  <c r="L33" i="1"/>
  <c r="J34" i="1"/>
  <c r="K34" i="1"/>
  <c r="L34" i="1"/>
  <c r="J35" i="1"/>
  <c r="K35" i="1"/>
  <c r="L35" i="1"/>
  <c r="J36" i="1"/>
  <c r="K36" i="1"/>
  <c r="L36" i="1"/>
  <c r="J37" i="1"/>
  <c r="K37" i="1"/>
  <c r="L37" i="1"/>
  <c r="J38" i="1"/>
  <c r="K38" i="1"/>
  <c r="L38" i="1"/>
  <c r="J39" i="1"/>
  <c r="K39" i="1"/>
  <c r="L39" i="1"/>
  <c r="J40" i="1"/>
  <c r="K40" i="1"/>
  <c r="L40" i="1"/>
  <c r="J41" i="1"/>
  <c r="K41" i="1"/>
  <c r="L41" i="1"/>
  <c r="J42" i="1"/>
  <c r="K42" i="1"/>
  <c r="L42" i="1"/>
  <c r="J43" i="1"/>
  <c r="K43" i="1"/>
  <c r="L43" i="1"/>
  <c r="J44" i="1"/>
  <c r="K44" i="1"/>
  <c r="L44" i="1"/>
  <c r="J45" i="1"/>
  <c r="K45" i="1"/>
  <c r="L45" i="1"/>
  <c r="J46" i="1"/>
  <c r="K46" i="1"/>
  <c r="L46" i="1"/>
  <c r="J47" i="1"/>
  <c r="K47" i="1"/>
  <c r="L47" i="1"/>
  <c r="J48" i="1"/>
  <c r="K48" i="1"/>
  <c r="L48" i="1"/>
  <c r="J49" i="1"/>
  <c r="K49" i="1"/>
  <c r="L49" i="1"/>
  <c r="J50" i="1"/>
  <c r="K50" i="1"/>
  <c r="L50" i="1"/>
  <c r="J51" i="1"/>
  <c r="K51" i="1"/>
  <c r="L51" i="1"/>
  <c r="J52" i="1"/>
  <c r="K52" i="1"/>
  <c r="L52" i="1"/>
  <c r="J53" i="1"/>
  <c r="K53" i="1"/>
  <c r="L53" i="1"/>
  <c r="J54" i="1"/>
  <c r="K54" i="1"/>
  <c r="L54" i="1"/>
  <c r="J55" i="1"/>
  <c r="K55" i="1"/>
  <c r="L55" i="1"/>
  <c r="J56" i="1"/>
  <c r="K56" i="1"/>
  <c r="L56" i="1"/>
  <c r="J57" i="1"/>
  <c r="K57" i="1"/>
  <c r="L57" i="1"/>
  <c r="J58" i="1"/>
  <c r="K58" i="1"/>
  <c r="L58" i="1"/>
  <c r="J59" i="1"/>
  <c r="K59" i="1"/>
  <c r="L59" i="1"/>
  <c r="J60" i="1"/>
  <c r="K60" i="1"/>
  <c r="L60" i="1"/>
  <c r="J61" i="1"/>
  <c r="K61" i="1"/>
  <c r="L61" i="1"/>
  <c r="J62" i="1"/>
  <c r="K62" i="1"/>
  <c r="L62" i="1"/>
  <c r="J63" i="1"/>
  <c r="K63" i="1"/>
  <c r="L63" i="1"/>
  <c r="J64" i="1"/>
  <c r="K64" i="1"/>
  <c r="L64" i="1"/>
  <c r="J65" i="1"/>
  <c r="K65" i="1"/>
  <c r="L65" i="1"/>
  <c r="J66" i="1"/>
  <c r="K66" i="1"/>
  <c r="L66" i="1"/>
  <c r="J67" i="1"/>
  <c r="K67" i="1"/>
  <c r="L67" i="1"/>
  <c r="J68" i="1"/>
  <c r="K68" i="1"/>
  <c r="L68" i="1"/>
  <c r="J69" i="1"/>
  <c r="K69" i="1"/>
  <c r="L69" i="1"/>
  <c r="J70" i="1"/>
  <c r="K70" i="1"/>
  <c r="L70" i="1"/>
  <c r="J71" i="1"/>
  <c r="K71" i="1"/>
  <c r="L71" i="1"/>
  <c r="J72" i="1"/>
  <c r="K72" i="1"/>
  <c r="L72" i="1"/>
  <c r="J73" i="1"/>
  <c r="K73" i="1"/>
  <c r="L73" i="1"/>
  <c r="J74" i="1"/>
  <c r="K74" i="1"/>
  <c r="L74" i="1"/>
  <c r="J75" i="1"/>
  <c r="K75" i="1"/>
  <c r="L75" i="1"/>
  <c r="J76" i="1"/>
  <c r="K76" i="1"/>
  <c r="L76" i="1"/>
  <c r="J77" i="1"/>
  <c r="K77" i="1"/>
  <c r="L77" i="1"/>
  <c r="J78" i="1"/>
  <c r="K78" i="1"/>
  <c r="L78" i="1"/>
  <c r="J79" i="1"/>
  <c r="K79" i="1"/>
  <c r="L79" i="1"/>
  <c r="J80" i="1"/>
  <c r="K80" i="1"/>
  <c r="L80" i="1"/>
  <c r="J81" i="1"/>
  <c r="K81" i="1"/>
  <c r="L81" i="1"/>
  <c r="J82" i="1"/>
  <c r="K82" i="1"/>
  <c r="L82" i="1"/>
  <c r="J83" i="1"/>
  <c r="K83" i="1"/>
  <c r="L83" i="1"/>
  <c r="J84" i="1"/>
  <c r="K84" i="1"/>
  <c r="L84" i="1"/>
  <c r="J85" i="1"/>
  <c r="K85" i="1"/>
  <c r="L85" i="1"/>
  <c r="J86" i="1"/>
  <c r="K86" i="1"/>
  <c r="L86" i="1"/>
  <c r="J87" i="1"/>
  <c r="K87" i="1"/>
  <c r="L87" i="1"/>
  <c r="J88" i="1"/>
  <c r="K88" i="1"/>
  <c r="L88" i="1"/>
  <c r="J89" i="1"/>
  <c r="K89" i="1"/>
  <c r="L89" i="1"/>
  <c r="J90" i="1"/>
  <c r="K90" i="1"/>
  <c r="L90" i="1"/>
  <c r="J91" i="1"/>
  <c r="K91" i="1"/>
  <c r="L91" i="1"/>
  <c r="J92" i="1"/>
  <c r="K92" i="1"/>
  <c r="L92" i="1"/>
  <c r="J93" i="1"/>
  <c r="K93" i="1"/>
  <c r="L93" i="1"/>
  <c r="J94" i="1"/>
  <c r="K94" i="1"/>
  <c r="L94" i="1"/>
  <c r="J95" i="1"/>
  <c r="K95" i="1"/>
  <c r="L95" i="1"/>
  <c r="J96" i="1"/>
  <c r="K96" i="1"/>
  <c r="L96" i="1"/>
  <c r="J97" i="1"/>
  <c r="K97" i="1"/>
  <c r="L97" i="1"/>
  <c r="J98" i="1"/>
  <c r="K98" i="1"/>
  <c r="L98" i="1"/>
  <c r="J99" i="1"/>
  <c r="K99" i="1"/>
  <c r="L99" i="1"/>
  <c r="J100" i="1"/>
  <c r="K100" i="1"/>
  <c r="L100" i="1"/>
  <c r="J101" i="1"/>
  <c r="K101" i="1"/>
  <c r="L101" i="1"/>
  <c r="J102" i="1"/>
  <c r="K102" i="1"/>
  <c r="L102" i="1"/>
  <c r="J103" i="1"/>
  <c r="K103" i="1"/>
  <c r="L103" i="1"/>
  <c r="J104" i="1"/>
  <c r="K104" i="1"/>
  <c r="L104" i="1"/>
  <c r="J105" i="1"/>
  <c r="K105" i="1"/>
  <c r="L105" i="1"/>
  <c r="J106" i="1"/>
  <c r="K106" i="1"/>
  <c r="L106" i="1"/>
  <c r="J107" i="1"/>
  <c r="K107" i="1"/>
  <c r="L107" i="1"/>
  <c r="J108" i="1"/>
  <c r="K108" i="1"/>
  <c r="L108" i="1"/>
  <c r="J109" i="1"/>
  <c r="K109" i="1"/>
  <c r="L109" i="1"/>
  <c r="J110" i="1"/>
  <c r="K110" i="1"/>
  <c r="L110" i="1"/>
  <c r="J111" i="1"/>
  <c r="K111" i="1"/>
  <c r="L111" i="1"/>
  <c r="J112" i="1"/>
  <c r="K112" i="1"/>
  <c r="L112" i="1"/>
  <c r="J113" i="1"/>
  <c r="K113" i="1"/>
  <c r="L113" i="1"/>
  <c r="J114" i="1"/>
  <c r="K114" i="1"/>
  <c r="L114" i="1"/>
  <c r="J115" i="1"/>
  <c r="K115" i="1"/>
  <c r="L115" i="1"/>
  <c r="J116" i="1"/>
  <c r="K116" i="1"/>
  <c r="L116" i="1"/>
  <c r="J117" i="1"/>
  <c r="K117" i="1"/>
  <c r="L117" i="1"/>
  <c r="J118" i="1"/>
  <c r="K118" i="1"/>
  <c r="L118" i="1"/>
  <c r="J119" i="1"/>
  <c r="K119" i="1"/>
  <c r="L119" i="1"/>
  <c r="J120" i="1"/>
  <c r="K120" i="1"/>
  <c r="L120" i="1"/>
  <c r="J121" i="1"/>
  <c r="K121" i="1"/>
  <c r="L121" i="1"/>
  <c r="J122" i="1"/>
  <c r="K122" i="1"/>
  <c r="L122" i="1"/>
  <c r="J123" i="1"/>
  <c r="K123" i="1"/>
  <c r="L123" i="1"/>
  <c r="J124" i="1"/>
  <c r="K124" i="1"/>
  <c r="L124" i="1"/>
  <c r="J125" i="1"/>
  <c r="K125" i="1"/>
  <c r="L125" i="1"/>
  <c r="J126" i="1"/>
  <c r="K126" i="1"/>
  <c r="L126" i="1"/>
  <c r="J127" i="1"/>
  <c r="K127" i="1"/>
  <c r="L127" i="1"/>
  <c r="J128" i="1"/>
  <c r="K128" i="1"/>
  <c r="L128" i="1"/>
  <c r="J129" i="1"/>
  <c r="K129" i="1"/>
  <c r="L129" i="1"/>
  <c r="J130" i="1"/>
  <c r="K130" i="1"/>
  <c r="L130" i="1"/>
  <c r="J131" i="1"/>
  <c r="K131" i="1"/>
  <c r="L131" i="1"/>
  <c r="J132" i="1"/>
  <c r="K132" i="1"/>
  <c r="L132" i="1"/>
  <c r="J133" i="1"/>
  <c r="K133" i="1"/>
  <c r="L133" i="1"/>
  <c r="J134" i="1"/>
  <c r="K134" i="1"/>
  <c r="L134" i="1"/>
  <c r="J135" i="1"/>
  <c r="K135" i="1"/>
  <c r="L135" i="1"/>
  <c r="J136" i="1"/>
  <c r="K136" i="1"/>
  <c r="L136" i="1"/>
  <c r="J137" i="1"/>
  <c r="K137" i="1"/>
  <c r="L137" i="1"/>
  <c r="J138" i="1"/>
  <c r="K138" i="1"/>
  <c r="L138" i="1"/>
  <c r="J139" i="1"/>
  <c r="K139" i="1"/>
  <c r="L139" i="1"/>
  <c r="J140" i="1"/>
  <c r="K140" i="1"/>
  <c r="L140" i="1"/>
  <c r="J141" i="1"/>
  <c r="K141" i="1"/>
  <c r="L141" i="1"/>
  <c r="J142" i="1"/>
  <c r="K142" i="1"/>
  <c r="L142" i="1"/>
  <c r="J143" i="1"/>
  <c r="K143" i="1"/>
  <c r="L143" i="1"/>
  <c r="J144" i="1"/>
  <c r="K144" i="1"/>
  <c r="L144" i="1"/>
  <c r="J145" i="1"/>
  <c r="K145" i="1"/>
  <c r="L145" i="1"/>
  <c r="J146" i="1"/>
  <c r="K146" i="1"/>
  <c r="L146" i="1"/>
  <c r="J147" i="1"/>
  <c r="K147" i="1"/>
  <c r="L147" i="1"/>
  <c r="J148" i="1"/>
  <c r="K148" i="1"/>
  <c r="L148" i="1"/>
  <c r="J149" i="1"/>
  <c r="K149" i="1"/>
  <c r="L149" i="1"/>
  <c r="J150" i="1"/>
  <c r="K150" i="1"/>
  <c r="L150" i="1"/>
  <c r="J151" i="1"/>
  <c r="K151" i="1"/>
  <c r="L151" i="1"/>
  <c r="J152" i="1"/>
  <c r="K152" i="1"/>
  <c r="L152" i="1"/>
  <c r="J153" i="1"/>
  <c r="K153" i="1"/>
  <c r="L153" i="1"/>
  <c r="J154" i="1"/>
  <c r="K154" i="1"/>
  <c r="L154" i="1"/>
  <c r="J155" i="1"/>
  <c r="K155" i="1"/>
  <c r="L155" i="1"/>
  <c r="J156" i="1"/>
  <c r="K156" i="1"/>
  <c r="L156" i="1"/>
  <c r="J157" i="1"/>
  <c r="K157" i="1"/>
  <c r="L157" i="1"/>
  <c r="J158" i="1"/>
  <c r="K158" i="1"/>
  <c r="L158" i="1"/>
  <c r="J159" i="1"/>
  <c r="K159" i="1"/>
  <c r="L159" i="1"/>
  <c r="J160" i="1"/>
  <c r="K160" i="1"/>
  <c r="L160" i="1"/>
  <c r="J161" i="1"/>
  <c r="K161" i="1"/>
  <c r="L161" i="1"/>
  <c r="J162" i="1"/>
  <c r="K162" i="1"/>
  <c r="L162" i="1"/>
  <c r="J163" i="1"/>
  <c r="K163" i="1"/>
  <c r="L163" i="1"/>
  <c r="J164" i="1"/>
  <c r="K164" i="1"/>
  <c r="L164" i="1"/>
  <c r="J165" i="1"/>
  <c r="K165" i="1"/>
  <c r="L165" i="1"/>
  <c r="J166" i="1"/>
  <c r="K166" i="1"/>
  <c r="L166" i="1"/>
  <c r="J167" i="1"/>
  <c r="K167" i="1"/>
  <c r="L167" i="1"/>
  <c r="J168" i="1"/>
  <c r="K168" i="1"/>
  <c r="L168" i="1"/>
  <c r="J169" i="1"/>
  <c r="K169" i="1"/>
  <c r="L169" i="1"/>
  <c r="J170" i="1"/>
  <c r="K170" i="1"/>
  <c r="L170" i="1"/>
  <c r="J171" i="1"/>
  <c r="K171" i="1"/>
  <c r="L171" i="1"/>
  <c r="J172" i="1"/>
  <c r="K172" i="1"/>
  <c r="L172" i="1"/>
  <c r="J173" i="1"/>
  <c r="K173" i="1"/>
  <c r="L173" i="1"/>
  <c r="J174" i="1"/>
  <c r="K174" i="1"/>
  <c r="L174" i="1"/>
  <c r="J175" i="1"/>
  <c r="K175" i="1"/>
  <c r="L175" i="1"/>
  <c r="J176" i="1"/>
  <c r="K176" i="1"/>
  <c r="L176" i="1"/>
  <c r="J177" i="1"/>
  <c r="K177" i="1"/>
  <c r="L177" i="1"/>
  <c r="J178" i="1"/>
  <c r="K178" i="1"/>
  <c r="L178" i="1"/>
  <c r="J179" i="1"/>
  <c r="K179" i="1"/>
  <c r="L179" i="1"/>
  <c r="J180" i="1"/>
  <c r="K180" i="1"/>
  <c r="L180" i="1"/>
  <c r="J181" i="1"/>
  <c r="K181" i="1"/>
  <c r="L181" i="1"/>
  <c r="J182" i="1"/>
  <c r="K182" i="1"/>
  <c r="L182" i="1"/>
  <c r="J183" i="1"/>
  <c r="K183" i="1"/>
  <c r="L183" i="1"/>
  <c r="J184" i="1"/>
  <c r="K184" i="1"/>
  <c r="L184" i="1"/>
  <c r="J185" i="1"/>
  <c r="K185" i="1"/>
  <c r="L185" i="1"/>
  <c r="J2" i="1"/>
  <c r="K2" i="1"/>
  <c r="L2" i="1"/>
  <c r="D458" i="1" l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E10" i="19" l="1"/>
  <c r="F21" i="19" s="1"/>
  <c r="H21" i="19" s="1"/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 l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E6" i="19" l="1"/>
  <c r="E5" i="19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2" i="5"/>
  <c r="D368" i="1" l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367" i="1"/>
  <c r="E8" i="19" l="1"/>
  <c r="E7" i="19"/>
  <c r="E9" i="19"/>
  <c r="F20" i="19" s="1"/>
  <c r="H20" i="19" s="1"/>
  <c r="F18" i="19" l="1"/>
  <c r="H18" i="19" s="1"/>
  <c r="F16" i="19"/>
  <c r="H16" i="19" s="1"/>
  <c r="E25" i="19"/>
  <c r="F17" i="19"/>
  <c r="H17" i="19" s="1"/>
  <c r="F19" i="19"/>
  <c r="H19" i="19" s="1"/>
  <c r="F25" i="19" l="1"/>
</calcChain>
</file>

<file path=xl/comments1.xml><?xml version="1.0" encoding="utf-8"?>
<comments xmlns="http://schemas.openxmlformats.org/spreadsheetml/2006/main">
  <authors>
    <author>Hills, Kylie</author>
  </authors>
  <commentList>
    <comment ref="F305" authorId="0" shapeId="0">
      <text>
        <r>
          <rPr>
            <b/>
            <sz val="9"/>
            <color indexed="81"/>
            <rFont val="Tahoma"/>
            <family val="2"/>
          </rPr>
          <t>Hills, Kylie:</t>
        </r>
        <r>
          <rPr>
            <sz val="9"/>
            <color indexed="81"/>
            <rFont val="Tahoma"/>
            <family val="2"/>
          </rPr>
          <t xml:space="preserve">
Meter offline for SCADA work</t>
        </r>
      </text>
    </comment>
    <comment ref="F306" authorId="0" shapeId="0">
      <text>
        <r>
          <rPr>
            <b/>
            <sz val="9"/>
            <color indexed="81"/>
            <rFont val="Tahoma"/>
            <family val="2"/>
          </rPr>
          <t>Hills, Kylie:</t>
        </r>
        <r>
          <rPr>
            <sz val="9"/>
            <color indexed="81"/>
            <rFont val="Tahoma"/>
            <family val="2"/>
          </rPr>
          <t xml:space="preserve">
Meter offline for SCADA work</t>
        </r>
      </text>
    </comment>
    <comment ref="F307" authorId="0" shapeId="0">
      <text>
        <r>
          <rPr>
            <b/>
            <sz val="9"/>
            <color indexed="81"/>
            <rFont val="Tahoma"/>
            <family val="2"/>
          </rPr>
          <t>Hills, Kylie:</t>
        </r>
        <r>
          <rPr>
            <sz val="9"/>
            <color indexed="81"/>
            <rFont val="Tahoma"/>
            <family val="2"/>
          </rPr>
          <t xml:space="preserve">
Meter offline for SCADA work</t>
        </r>
      </text>
    </comment>
    <comment ref="E330" authorId="0" shapeId="0">
      <text>
        <r>
          <rPr>
            <b/>
            <sz val="9"/>
            <color indexed="81"/>
            <rFont val="Tahoma"/>
            <family val="2"/>
          </rPr>
          <t>Hills, Kylie:</t>
        </r>
        <r>
          <rPr>
            <sz val="9"/>
            <color indexed="81"/>
            <rFont val="Tahoma"/>
            <family val="2"/>
          </rPr>
          <t xml:space="preserve">
Meter offline for SCADA work</t>
        </r>
      </text>
    </comment>
    <comment ref="F330" authorId="0" shapeId="0">
      <text>
        <r>
          <rPr>
            <b/>
            <sz val="9"/>
            <color indexed="81"/>
            <rFont val="Tahoma"/>
            <family val="2"/>
          </rPr>
          <t>Hills, Kylie:</t>
        </r>
        <r>
          <rPr>
            <sz val="9"/>
            <color indexed="81"/>
            <rFont val="Tahoma"/>
            <family val="2"/>
          </rPr>
          <t xml:space="preserve">
Meter offline for SCADA work</t>
        </r>
      </text>
    </comment>
    <comment ref="E331" authorId="0" shapeId="0">
      <text>
        <r>
          <rPr>
            <b/>
            <sz val="9"/>
            <color indexed="81"/>
            <rFont val="Tahoma"/>
            <family val="2"/>
          </rPr>
          <t>Hills, Kylie:</t>
        </r>
        <r>
          <rPr>
            <sz val="9"/>
            <color indexed="81"/>
            <rFont val="Tahoma"/>
            <family val="2"/>
          </rPr>
          <t xml:space="preserve">
Meter offline for SCADA work</t>
        </r>
      </text>
    </comment>
    <comment ref="F331" authorId="0" shapeId="0">
      <text>
        <r>
          <rPr>
            <b/>
            <sz val="9"/>
            <color indexed="81"/>
            <rFont val="Tahoma"/>
            <family val="2"/>
          </rPr>
          <t>Hills, Kylie:</t>
        </r>
        <r>
          <rPr>
            <sz val="9"/>
            <color indexed="81"/>
            <rFont val="Tahoma"/>
            <family val="2"/>
          </rPr>
          <t xml:space="preserve">
Meter offline for SCADA work</t>
        </r>
      </text>
    </comment>
    <comment ref="B791" authorId="0" shapeId="0">
      <text>
        <r>
          <rPr>
            <b/>
            <sz val="9"/>
            <color indexed="81"/>
            <rFont val="Tahoma"/>
            <charset val="1"/>
          </rPr>
          <t>Hills, Kylie:</t>
        </r>
        <r>
          <rPr>
            <sz val="9"/>
            <color indexed="81"/>
            <rFont val="Tahoma"/>
            <charset val="1"/>
          </rPr>
          <t xml:space="preserve">
Flowmeter fault. Average used.</t>
        </r>
      </text>
    </comment>
    <comment ref="B793" authorId="0" shapeId="0">
      <text>
        <r>
          <rPr>
            <b/>
            <sz val="9"/>
            <color indexed="81"/>
            <rFont val="Tahoma"/>
            <charset val="1"/>
          </rPr>
          <t>Hills, Kylie:</t>
        </r>
        <r>
          <rPr>
            <sz val="9"/>
            <color indexed="81"/>
            <rFont val="Tahoma"/>
            <charset val="1"/>
          </rPr>
          <t xml:space="preserve">
Metering fault so average flow was used.</t>
        </r>
      </text>
    </comment>
    <comment ref="H888" authorId="0" shapeId="0">
      <text>
        <r>
          <rPr>
            <b/>
            <sz val="9"/>
            <color indexed="81"/>
            <rFont val="Tahoma"/>
            <charset val="1"/>
          </rPr>
          <t>Hills, Kylie:</t>
        </r>
        <r>
          <rPr>
            <sz val="9"/>
            <color indexed="81"/>
            <rFont val="Tahoma"/>
            <charset val="1"/>
          </rPr>
          <t xml:space="preserve">
Bypassing flowmeter whilst on chlorination and contact tank
</t>
        </r>
      </text>
    </comment>
  </commentList>
</comments>
</file>

<file path=xl/sharedStrings.xml><?xml version="1.0" encoding="utf-8"?>
<sst xmlns="http://schemas.openxmlformats.org/spreadsheetml/2006/main" count="104" uniqueCount="51">
  <si>
    <t>Date</t>
  </si>
  <si>
    <t>Akaroa WWTP Flowmeter (m3/day)</t>
  </si>
  <si>
    <t>Akaroa WW PS614 Flowmeter (m3/day)</t>
  </si>
  <si>
    <t>Akaroa WW PS615 Flowmeter (m3/day)</t>
  </si>
  <si>
    <t>Akaroa WW PS616 Flowmeter (m3/day)</t>
  </si>
  <si>
    <t xml:space="preserve">Takamatua WS Booster  Station Flowmeter </t>
  </si>
  <si>
    <t>L'Aube Hill Flowmeter</t>
  </si>
  <si>
    <t xml:space="preserve">Inferred Akaroa WS Delivery </t>
  </si>
  <si>
    <t>Passengers</t>
  </si>
  <si>
    <t>Crew</t>
  </si>
  <si>
    <t>Total</t>
  </si>
  <si>
    <t xml:space="preserve">Golden Princess  </t>
  </si>
  <si>
    <t xml:space="preserve">Noordam   </t>
  </si>
  <si>
    <t xml:space="preserve">Celebrity Solstice  </t>
  </si>
  <si>
    <t>Voyager of the Seas</t>
  </si>
  <si>
    <t>Radiance of the Seas</t>
  </si>
  <si>
    <t xml:space="preserve">Sun Princess  </t>
  </si>
  <si>
    <t xml:space="preserve">Norwegian Jewel  </t>
  </si>
  <si>
    <t xml:space="preserve">Sea Princess  </t>
  </si>
  <si>
    <t xml:space="preserve">Regatta   </t>
  </si>
  <si>
    <t xml:space="preserve">Silver Shadow  </t>
  </si>
  <si>
    <t xml:space="preserve">Diamond Princess  </t>
  </si>
  <si>
    <t xml:space="preserve">Maasdam   </t>
  </si>
  <si>
    <t xml:space="preserve">Caledonian Sky  </t>
  </si>
  <si>
    <t xml:space="preserve">L'Austral   </t>
  </si>
  <si>
    <t xml:space="preserve">Seabourn Encore  </t>
  </si>
  <si>
    <t xml:space="preserve">Silver Whisper  </t>
  </si>
  <si>
    <t xml:space="preserve">Pacific Jewel  </t>
  </si>
  <si>
    <t xml:space="preserve">Azamara Journey  </t>
  </si>
  <si>
    <t xml:space="preserve">Carnival Legend  </t>
  </si>
  <si>
    <t>Queen Mary  2</t>
  </si>
  <si>
    <t xml:space="preserve">Seven Seas Voyager </t>
  </si>
  <si>
    <t xml:space="preserve">Pacfic Jewel  </t>
  </si>
  <si>
    <t>Akaroa WW PS615 Catchment (m3/day)</t>
  </si>
  <si>
    <t>Akaroa WW PS616 Catchment (m3/day)</t>
  </si>
  <si>
    <t>Akaroa WWTP Catchment (m3/day)</t>
  </si>
  <si>
    <t>Aylmer Take (Stream)</t>
  </si>
  <si>
    <t>Takamatua PS (Stream)</t>
  </si>
  <si>
    <t>Aylmer (Penny Bore)</t>
  </si>
  <si>
    <t>Water Takes</t>
  </si>
  <si>
    <t>Balguerie Take (Stream)</t>
  </si>
  <si>
    <t>Grehan Take (Stream)</t>
  </si>
  <si>
    <t>Settlers bore Take</t>
  </si>
  <si>
    <t>m3 per annum</t>
  </si>
  <si>
    <t>Akaroa WW Track</t>
  </si>
  <si>
    <t>Average</t>
  </si>
  <si>
    <r>
      <t>Monthly WW Sum 
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</si>
  <si>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Stanley Park Rainfall (mm/day)</t>
  </si>
  <si>
    <r>
      <t>Monthly WS Sum 
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</si>
  <si>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Rolling WW 12 Month Sum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</si>
  <si>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Rolling WS 12 Month Sum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</si>
</sst>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hh:mm:ss"/>
    <numFmt numFmtId="166" formatCode="mm/yyyy"/>
    <numFmt numFmtId="167" formatCode="dd/mm/yyyy\ hh:mm:ss"/>
    <numFmt numFmtId="168" formatCode="[$-F800]dddd\,\ mmmm\ dd\,\ yyyy"/>
    <numFmt numFmtId="169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b/>
      <sz val="10"/>
      <color theme="0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7" fillId="0" borderId="0"/>
    <xf numFmtId="0" fontId="6" fillId="6" borderId="0" applyNumberFormat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ill="1"/>
    <xf numFmtId="3" fontId="0" fillId="0" borderId="1" xfId="1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1" fontId="0" fillId="0" borderId="1" xfId="13" applyNumberFormat="1" applyFont="1" applyBorder="1" applyAlignment="1">
      <alignment horizontal="center"/>
    </xf>
    <xf numFmtId="14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8" fillId="0" borderId="1" xfId="11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4" fontId="8" fillId="0" borderId="1" xfId="11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 wrapText="1"/>
    </xf>
    <xf numFmtId="1" fontId="8" fillId="0" borderId="1" xfId="11" applyNumberFormat="1" applyFont="1" applyFill="1" applyBorder="1" applyAlignment="1">
      <alignment horizontal="center"/>
    </xf>
    <xf numFmtId="14" fontId="9" fillId="0" borderId="3" xfId="0" applyNumberFormat="1" applyFont="1" applyFill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8" fontId="8" fillId="0" borderId="1" xfId="11" applyNumberFormat="1" applyFont="1" applyFill="1" applyBorder="1" applyAlignment="1">
      <alignment horizontal="center"/>
    </xf>
    <xf numFmtId="168" fontId="9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/>
    <xf numFmtId="0" fontId="0" fillId="0" borderId="3" xfId="0" applyBorder="1" applyAlignment="1">
      <alignment horizontal="center"/>
    </xf>
    <xf numFmtId="3" fontId="0" fillId="0" borderId="0" xfId="0" applyNumberFormat="1"/>
    <xf numFmtId="1" fontId="0" fillId="4" borderId="1" xfId="0" applyNumberForma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9" fontId="0" fillId="0" borderId="0" xfId="26" applyFont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" fontId="13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9" fontId="13" fillId="0" borderId="0" xfId="26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169" fontId="0" fillId="0" borderId="0" xfId="13" applyNumberFormat="1" applyFont="1" applyAlignment="1">
      <alignment horizontal="center"/>
    </xf>
    <xf numFmtId="169" fontId="0" fillId="0" borderId="1" xfId="13" applyNumberFormat="1" applyFont="1" applyBorder="1" applyAlignment="1">
      <alignment horizontal="center"/>
    </xf>
    <xf numFmtId="0" fontId="13" fillId="0" borderId="0" xfId="0" applyFont="1"/>
    <xf numFmtId="0" fontId="13" fillId="0" borderId="1" xfId="0" applyFont="1" applyBorder="1"/>
    <xf numFmtId="169" fontId="13" fillId="0" borderId="1" xfId="13" applyNumberFormat="1" applyFont="1" applyBorder="1" applyAlignment="1">
      <alignment horizontal="center" wrapText="1"/>
    </xf>
    <xf numFmtId="17" fontId="0" fillId="0" borderId="1" xfId="0" applyNumberFormat="1" applyBorder="1" applyAlignment="1">
      <alignment horizontal="center"/>
    </xf>
    <xf numFmtId="169" fontId="13" fillId="0" borderId="0" xfId="13" applyNumberFormat="1" applyFont="1" applyAlignment="1">
      <alignment horizontal="center"/>
    </xf>
    <xf numFmtId="3" fontId="0" fillId="0" borderId="1" xfId="13" applyNumberFormat="1" applyFont="1" applyBorder="1" applyAlignment="1">
      <alignment horizontal="center"/>
    </xf>
    <xf numFmtId="3" fontId="0" fillId="0" borderId="0" xfId="13" applyNumberFormat="1" applyFont="1" applyAlignment="1">
      <alignment horizontal="center"/>
    </xf>
    <xf numFmtId="169" fontId="13" fillId="0" borderId="0" xfId="0" applyNumberFormat="1" applyFont="1" applyAlignment="1">
      <alignment horizontal="center"/>
    </xf>
    <xf numFmtId="16" fontId="0" fillId="0" borderId="0" xfId="0" applyNumberFormat="1" applyAlignment="1">
      <alignment horizontal="center"/>
    </xf>
    <xf numFmtId="14" fontId="2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" fontId="0" fillId="0" borderId="1" xfId="13" applyNumberFormat="1" applyFont="1" applyFill="1" applyBorder="1" applyAlignment="1">
      <alignment horizontal="center"/>
    </xf>
    <xf numFmtId="169" fontId="0" fillId="0" borderId="1" xfId="13" applyNumberFormat="1" applyFont="1" applyBorder="1"/>
    <xf numFmtId="3" fontId="0" fillId="0" borderId="1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1" fontId="0" fillId="10" borderId="1" xfId="0" applyNumberFormat="1" applyFill="1" applyBorder="1" applyAlignment="1">
      <alignment horizontal="center"/>
    </xf>
    <xf numFmtId="164" fontId="0" fillId="0" borderId="0" xfId="0" applyNumberFormat="1" applyFill="1" applyBorder="1"/>
    <xf numFmtId="1" fontId="0" fillId="0" borderId="0" xfId="0" applyNumberFormat="1" applyBorder="1" applyAlignment="1">
      <alignment horizontal="center"/>
    </xf>
  </cellXfs>
  <cellStyles count="31">
    <cellStyle name="40% - Accent1 2" xfId="12"/>
    <cellStyle name="Comma" xfId="13" builtinId="3"/>
    <cellStyle name="Comma [0] 2" xfId="7"/>
    <cellStyle name="Comma [0] 3" xfId="17"/>
    <cellStyle name="Comma [0] 4" xfId="30"/>
    <cellStyle name="Comma 2" xfId="6"/>
    <cellStyle name="Comma 3" xfId="16"/>
    <cellStyle name="Comma 4" xfId="20"/>
    <cellStyle name="Comma 5" xfId="18"/>
    <cellStyle name="Comma 6" xfId="23"/>
    <cellStyle name="Comma 7" xfId="25"/>
    <cellStyle name="Comma 8" xfId="29"/>
    <cellStyle name="Currency [0] 2" xfId="5"/>
    <cellStyle name="Currency [0] 3" xfId="15"/>
    <cellStyle name="Currency [0] 4" xfId="28"/>
    <cellStyle name="Currency 2" xfId="4"/>
    <cellStyle name="Currency 3" xfId="14"/>
    <cellStyle name="Currency 4" xfId="19"/>
    <cellStyle name="Currency 5" xfId="22"/>
    <cellStyle name="Currency 6" xfId="21"/>
    <cellStyle name="Currency 7" xfId="24"/>
    <cellStyle name="Currency 8" xfId="27"/>
    <cellStyle name="Normal" xfId="0" builtinId="0"/>
    <cellStyle name="Normal 2" xfId="11"/>
    <cellStyle name="Normal 3" xfId="2"/>
    <cellStyle name="Percent" xfId="26" builtinId="5"/>
    <cellStyle name="Percent 2" xfId="3"/>
    <cellStyle name="WaterOutlookDate" xfId="8"/>
    <cellStyle name="WaterOutlookDateTime" xfId="9"/>
    <cellStyle name="WaterOutlookMonth" xfId="10"/>
    <cellStyle name="WaterOutlookTime" xfId="1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1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800" b="0" i="0" baseline="0">
                <a:effectLst/>
              </a:rPr>
              <a:t>Akaroa WW and WS Trends</a:t>
            </a:r>
            <a:endParaRPr lang="en-NZ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'Input Data'!$E$1</c:f>
              <c:strCache>
                <c:ptCount val="1"/>
                <c:pt idx="0">
                  <c:v>Akaroa WW PS614 Flowmeter (m3/day)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accent4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numRef>
              <c:f>'Input Data'!$A$2:$A$1022</c:f>
              <c:numCache>
                <c:formatCode>m/d/yyyy</c:formatCode>
                <c:ptCount val="718"/>
                <c:pt idx="0">
                  <c:v>42917</c:v>
                </c:pt>
                <c:pt idx="1">
                  <c:v>42918</c:v>
                </c:pt>
                <c:pt idx="2">
                  <c:v>42919</c:v>
                </c:pt>
                <c:pt idx="3">
                  <c:v>42920</c:v>
                </c:pt>
                <c:pt idx="4">
                  <c:v>42921</c:v>
                </c:pt>
                <c:pt idx="5">
                  <c:v>42922</c:v>
                </c:pt>
                <c:pt idx="6">
                  <c:v>42923</c:v>
                </c:pt>
                <c:pt idx="7">
                  <c:v>42924</c:v>
                </c:pt>
                <c:pt idx="8">
                  <c:v>42925</c:v>
                </c:pt>
                <c:pt idx="9">
                  <c:v>42926</c:v>
                </c:pt>
                <c:pt idx="10">
                  <c:v>42927</c:v>
                </c:pt>
                <c:pt idx="11">
                  <c:v>42928</c:v>
                </c:pt>
                <c:pt idx="12">
                  <c:v>42929</c:v>
                </c:pt>
                <c:pt idx="13">
                  <c:v>42930</c:v>
                </c:pt>
                <c:pt idx="14">
                  <c:v>42931</c:v>
                </c:pt>
                <c:pt idx="15">
                  <c:v>42932</c:v>
                </c:pt>
                <c:pt idx="16">
                  <c:v>42933</c:v>
                </c:pt>
                <c:pt idx="17">
                  <c:v>42934</c:v>
                </c:pt>
                <c:pt idx="18">
                  <c:v>42935</c:v>
                </c:pt>
                <c:pt idx="19">
                  <c:v>42936</c:v>
                </c:pt>
                <c:pt idx="20">
                  <c:v>42937</c:v>
                </c:pt>
                <c:pt idx="21">
                  <c:v>42938</c:v>
                </c:pt>
                <c:pt idx="22">
                  <c:v>42939</c:v>
                </c:pt>
                <c:pt idx="23">
                  <c:v>42940</c:v>
                </c:pt>
                <c:pt idx="24">
                  <c:v>42941</c:v>
                </c:pt>
                <c:pt idx="25">
                  <c:v>42942</c:v>
                </c:pt>
                <c:pt idx="26">
                  <c:v>42943</c:v>
                </c:pt>
                <c:pt idx="27">
                  <c:v>42944</c:v>
                </c:pt>
                <c:pt idx="28">
                  <c:v>42945</c:v>
                </c:pt>
                <c:pt idx="29">
                  <c:v>42946</c:v>
                </c:pt>
                <c:pt idx="30">
                  <c:v>42947</c:v>
                </c:pt>
                <c:pt idx="31">
                  <c:v>42948</c:v>
                </c:pt>
                <c:pt idx="32">
                  <c:v>42949</c:v>
                </c:pt>
                <c:pt idx="33">
                  <c:v>42950</c:v>
                </c:pt>
                <c:pt idx="34">
                  <c:v>42951</c:v>
                </c:pt>
                <c:pt idx="35">
                  <c:v>42952</c:v>
                </c:pt>
                <c:pt idx="36">
                  <c:v>42953</c:v>
                </c:pt>
                <c:pt idx="37">
                  <c:v>42954</c:v>
                </c:pt>
                <c:pt idx="38">
                  <c:v>42955</c:v>
                </c:pt>
                <c:pt idx="39">
                  <c:v>42956</c:v>
                </c:pt>
                <c:pt idx="40">
                  <c:v>42957</c:v>
                </c:pt>
                <c:pt idx="41">
                  <c:v>42958</c:v>
                </c:pt>
                <c:pt idx="42">
                  <c:v>42959</c:v>
                </c:pt>
                <c:pt idx="43">
                  <c:v>42960</c:v>
                </c:pt>
                <c:pt idx="44">
                  <c:v>42961</c:v>
                </c:pt>
                <c:pt idx="45">
                  <c:v>42962</c:v>
                </c:pt>
                <c:pt idx="46">
                  <c:v>42963</c:v>
                </c:pt>
                <c:pt idx="47">
                  <c:v>42964</c:v>
                </c:pt>
                <c:pt idx="48">
                  <c:v>42965</c:v>
                </c:pt>
                <c:pt idx="49">
                  <c:v>42966</c:v>
                </c:pt>
                <c:pt idx="50">
                  <c:v>42967</c:v>
                </c:pt>
                <c:pt idx="51">
                  <c:v>42968</c:v>
                </c:pt>
                <c:pt idx="52">
                  <c:v>42969</c:v>
                </c:pt>
                <c:pt idx="53">
                  <c:v>42970</c:v>
                </c:pt>
                <c:pt idx="54">
                  <c:v>42971</c:v>
                </c:pt>
                <c:pt idx="55">
                  <c:v>42972</c:v>
                </c:pt>
                <c:pt idx="56">
                  <c:v>42973</c:v>
                </c:pt>
                <c:pt idx="57">
                  <c:v>42974</c:v>
                </c:pt>
                <c:pt idx="58">
                  <c:v>42975</c:v>
                </c:pt>
                <c:pt idx="59">
                  <c:v>42976</c:v>
                </c:pt>
                <c:pt idx="60">
                  <c:v>42977</c:v>
                </c:pt>
                <c:pt idx="61">
                  <c:v>42978</c:v>
                </c:pt>
                <c:pt idx="62">
                  <c:v>42979</c:v>
                </c:pt>
                <c:pt idx="63">
                  <c:v>42980</c:v>
                </c:pt>
                <c:pt idx="64">
                  <c:v>42981</c:v>
                </c:pt>
                <c:pt idx="65">
                  <c:v>42982</c:v>
                </c:pt>
                <c:pt idx="66">
                  <c:v>42983</c:v>
                </c:pt>
                <c:pt idx="67">
                  <c:v>42984</c:v>
                </c:pt>
                <c:pt idx="68">
                  <c:v>42985</c:v>
                </c:pt>
                <c:pt idx="69">
                  <c:v>42986</c:v>
                </c:pt>
                <c:pt idx="70">
                  <c:v>42987</c:v>
                </c:pt>
                <c:pt idx="71">
                  <c:v>42988</c:v>
                </c:pt>
                <c:pt idx="72">
                  <c:v>42989</c:v>
                </c:pt>
                <c:pt idx="73">
                  <c:v>42990</c:v>
                </c:pt>
                <c:pt idx="74">
                  <c:v>42991</c:v>
                </c:pt>
                <c:pt idx="75">
                  <c:v>42992</c:v>
                </c:pt>
                <c:pt idx="76">
                  <c:v>42993</c:v>
                </c:pt>
                <c:pt idx="77">
                  <c:v>42994</c:v>
                </c:pt>
                <c:pt idx="78">
                  <c:v>42995</c:v>
                </c:pt>
                <c:pt idx="79">
                  <c:v>42996</c:v>
                </c:pt>
                <c:pt idx="80">
                  <c:v>42997</c:v>
                </c:pt>
                <c:pt idx="81">
                  <c:v>42998</c:v>
                </c:pt>
                <c:pt idx="82">
                  <c:v>42999</c:v>
                </c:pt>
                <c:pt idx="83">
                  <c:v>43000</c:v>
                </c:pt>
                <c:pt idx="84">
                  <c:v>43001</c:v>
                </c:pt>
                <c:pt idx="85">
                  <c:v>43002</c:v>
                </c:pt>
                <c:pt idx="86">
                  <c:v>43003</c:v>
                </c:pt>
                <c:pt idx="87">
                  <c:v>43004</c:v>
                </c:pt>
                <c:pt idx="88">
                  <c:v>43005</c:v>
                </c:pt>
                <c:pt idx="89">
                  <c:v>43006</c:v>
                </c:pt>
                <c:pt idx="90">
                  <c:v>43007</c:v>
                </c:pt>
                <c:pt idx="91">
                  <c:v>43008</c:v>
                </c:pt>
                <c:pt idx="92">
                  <c:v>43009</c:v>
                </c:pt>
                <c:pt idx="93">
                  <c:v>43010</c:v>
                </c:pt>
                <c:pt idx="94">
                  <c:v>43011</c:v>
                </c:pt>
                <c:pt idx="95">
                  <c:v>43012</c:v>
                </c:pt>
                <c:pt idx="96">
                  <c:v>43013</c:v>
                </c:pt>
                <c:pt idx="97">
                  <c:v>43014</c:v>
                </c:pt>
                <c:pt idx="98">
                  <c:v>43015</c:v>
                </c:pt>
                <c:pt idx="99">
                  <c:v>43016</c:v>
                </c:pt>
                <c:pt idx="100">
                  <c:v>43017</c:v>
                </c:pt>
                <c:pt idx="101">
                  <c:v>43018</c:v>
                </c:pt>
                <c:pt idx="102">
                  <c:v>43019</c:v>
                </c:pt>
                <c:pt idx="103">
                  <c:v>43020</c:v>
                </c:pt>
                <c:pt idx="104">
                  <c:v>43021</c:v>
                </c:pt>
                <c:pt idx="105">
                  <c:v>43022</c:v>
                </c:pt>
                <c:pt idx="106">
                  <c:v>43023</c:v>
                </c:pt>
                <c:pt idx="107">
                  <c:v>43024</c:v>
                </c:pt>
                <c:pt idx="108">
                  <c:v>43025</c:v>
                </c:pt>
                <c:pt idx="109">
                  <c:v>43026</c:v>
                </c:pt>
                <c:pt idx="110">
                  <c:v>43027</c:v>
                </c:pt>
                <c:pt idx="111">
                  <c:v>43028</c:v>
                </c:pt>
                <c:pt idx="112">
                  <c:v>43029</c:v>
                </c:pt>
                <c:pt idx="113">
                  <c:v>43030</c:v>
                </c:pt>
                <c:pt idx="114">
                  <c:v>43031</c:v>
                </c:pt>
                <c:pt idx="115">
                  <c:v>43032</c:v>
                </c:pt>
                <c:pt idx="116">
                  <c:v>43033</c:v>
                </c:pt>
                <c:pt idx="117">
                  <c:v>43034</c:v>
                </c:pt>
                <c:pt idx="118">
                  <c:v>43035</c:v>
                </c:pt>
                <c:pt idx="119">
                  <c:v>43036</c:v>
                </c:pt>
                <c:pt idx="120">
                  <c:v>43037</c:v>
                </c:pt>
                <c:pt idx="121">
                  <c:v>43038</c:v>
                </c:pt>
                <c:pt idx="122">
                  <c:v>43039</c:v>
                </c:pt>
                <c:pt idx="123">
                  <c:v>43040</c:v>
                </c:pt>
                <c:pt idx="124">
                  <c:v>43041</c:v>
                </c:pt>
                <c:pt idx="125">
                  <c:v>43042</c:v>
                </c:pt>
                <c:pt idx="126">
                  <c:v>43043</c:v>
                </c:pt>
                <c:pt idx="127">
                  <c:v>43044</c:v>
                </c:pt>
                <c:pt idx="128">
                  <c:v>43045</c:v>
                </c:pt>
                <c:pt idx="129">
                  <c:v>43046</c:v>
                </c:pt>
                <c:pt idx="130">
                  <c:v>43047</c:v>
                </c:pt>
                <c:pt idx="131">
                  <c:v>43048</c:v>
                </c:pt>
                <c:pt idx="132">
                  <c:v>43049</c:v>
                </c:pt>
                <c:pt idx="133">
                  <c:v>43050</c:v>
                </c:pt>
                <c:pt idx="134">
                  <c:v>43051</c:v>
                </c:pt>
                <c:pt idx="135">
                  <c:v>43052</c:v>
                </c:pt>
                <c:pt idx="136">
                  <c:v>43053</c:v>
                </c:pt>
                <c:pt idx="137">
                  <c:v>43054</c:v>
                </c:pt>
                <c:pt idx="138">
                  <c:v>43055</c:v>
                </c:pt>
                <c:pt idx="139">
                  <c:v>43056</c:v>
                </c:pt>
                <c:pt idx="140">
                  <c:v>43057</c:v>
                </c:pt>
                <c:pt idx="141">
                  <c:v>43058</c:v>
                </c:pt>
                <c:pt idx="142">
                  <c:v>43059</c:v>
                </c:pt>
                <c:pt idx="143">
                  <c:v>43060</c:v>
                </c:pt>
                <c:pt idx="144">
                  <c:v>43061</c:v>
                </c:pt>
                <c:pt idx="145">
                  <c:v>43062</c:v>
                </c:pt>
                <c:pt idx="146">
                  <c:v>43063</c:v>
                </c:pt>
                <c:pt idx="147">
                  <c:v>43064</c:v>
                </c:pt>
                <c:pt idx="148">
                  <c:v>43065</c:v>
                </c:pt>
                <c:pt idx="149">
                  <c:v>43066</c:v>
                </c:pt>
                <c:pt idx="150">
                  <c:v>43067</c:v>
                </c:pt>
                <c:pt idx="151">
                  <c:v>43068</c:v>
                </c:pt>
                <c:pt idx="152">
                  <c:v>43069</c:v>
                </c:pt>
                <c:pt idx="153">
                  <c:v>43070</c:v>
                </c:pt>
                <c:pt idx="154">
                  <c:v>43071</c:v>
                </c:pt>
                <c:pt idx="155">
                  <c:v>43072</c:v>
                </c:pt>
                <c:pt idx="156">
                  <c:v>43073</c:v>
                </c:pt>
                <c:pt idx="157">
                  <c:v>43074</c:v>
                </c:pt>
                <c:pt idx="158">
                  <c:v>43075</c:v>
                </c:pt>
                <c:pt idx="159">
                  <c:v>43076</c:v>
                </c:pt>
                <c:pt idx="160">
                  <c:v>43077</c:v>
                </c:pt>
                <c:pt idx="161">
                  <c:v>43078</c:v>
                </c:pt>
                <c:pt idx="162">
                  <c:v>43079</c:v>
                </c:pt>
                <c:pt idx="163">
                  <c:v>43080</c:v>
                </c:pt>
                <c:pt idx="164">
                  <c:v>43081</c:v>
                </c:pt>
                <c:pt idx="165">
                  <c:v>43082</c:v>
                </c:pt>
                <c:pt idx="166">
                  <c:v>43083</c:v>
                </c:pt>
                <c:pt idx="167">
                  <c:v>43084</c:v>
                </c:pt>
                <c:pt idx="168">
                  <c:v>43085</c:v>
                </c:pt>
                <c:pt idx="169">
                  <c:v>43086</c:v>
                </c:pt>
                <c:pt idx="170">
                  <c:v>43087</c:v>
                </c:pt>
                <c:pt idx="171">
                  <c:v>43088</c:v>
                </c:pt>
                <c:pt idx="172">
                  <c:v>43089</c:v>
                </c:pt>
                <c:pt idx="173">
                  <c:v>43090</c:v>
                </c:pt>
                <c:pt idx="174">
                  <c:v>43091</c:v>
                </c:pt>
                <c:pt idx="175">
                  <c:v>43092</c:v>
                </c:pt>
                <c:pt idx="176">
                  <c:v>43093</c:v>
                </c:pt>
                <c:pt idx="177">
                  <c:v>43094</c:v>
                </c:pt>
                <c:pt idx="178">
                  <c:v>43095</c:v>
                </c:pt>
                <c:pt idx="179">
                  <c:v>43096</c:v>
                </c:pt>
                <c:pt idx="180">
                  <c:v>43097</c:v>
                </c:pt>
                <c:pt idx="181">
                  <c:v>43098</c:v>
                </c:pt>
                <c:pt idx="182">
                  <c:v>43099</c:v>
                </c:pt>
                <c:pt idx="183">
                  <c:v>43100</c:v>
                </c:pt>
                <c:pt idx="184">
                  <c:v>43101</c:v>
                </c:pt>
                <c:pt idx="185">
                  <c:v>43102</c:v>
                </c:pt>
                <c:pt idx="186">
                  <c:v>43103</c:v>
                </c:pt>
                <c:pt idx="187">
                  <c:v>43104</c:v>
                </c:pt>
                <c:pt idx="188">
                  <c:v>43105</c:v>
                </c:pt>
                <c:pt idx="189">
                  <c:v>43106</c:v>
                </c:pt>
                <c:pt idx="190">
                  <c:v>43107</c:v>
                </c:pt>
                <c:pt idx="191">
                  <c:v>43108</c:v>
                </c:pt>
                <c:pt idx="192">
                  <c:v>43109</c:v>
                </c:pt>
                <c:pt idx="193">
                  <c:v>43110</c:v>
                </c:pt>
                <c:pt idx="194">
                  <c:v>43111</c:v>
                </c:pt>
                <c:pt idx="195">
                  <c:v>43112</c:v>
                </c:pt>
                <c:pt idx="196">
                  <c:v>43113</c:v>
                </c:pt>
                <c:pt idx="197">
                  <c:v>43114</c:v>
                </c:pt>
                <c:pt idx="198">
                  <c:v>43115</c:v>
                </c:pt>
                <c:pt idx="199">
                  <c:v>43116</c:v>
                </c:pt>
                <c:pt idx="200">
                  <c:v>43117</c:v>
                </c:pt>
                <c:pt idx="201">
                  <c:v>43118</c:v>
                </c:pt>
                <c:pt idx="202">
                  <c:v>43119</c:v>
                </c:pt>
                <c:pt idx="203">
                  <c:v>43120</c:v>
                </c:pt>
                <c:pt idx="204">
                  <c:v>43121</c:v>
                </c:pt>
                <c:pt idx="205">
                  <c:v>43122</c:v>
                </c:pt>
                <c:pt idx="206">
                  <c:v>43123</c:v>
                </c:pt>
                <c:pt idx="207">
                  <c:v>43124</c:v>
                </c:pt>
                <c:pt idx="208">
                  <c:v>43125</c:v>
                </c:pt>
                <c:pt idx="209">
                  <c:v>43126</c:v>
                </c:pt>
                <c:pt idx="210">
                  <c:v>43127</c:v>
                </c:pt>
                <c:pt idx="211">
                  <c:v>43128</c:v>
                </c:pt>
                <c:pt idx="212">
                  <c:v>43129</c:v>
                </c:pt>
                <c:pt idx="213">
                  <c:v>43130</c:v>
                </c:pt>
                <c:pt idx="214">
                  <c:v>43131</c:v>
                </c:pt>
                <c:pt idx="215">
                  <c:v>43132</c:v>
                </c:pt>
                <c:pt idx="216">
                  <c:v>43133</c:v>
                </c:pt>
                <c:pt idx="217">
                  <c:v>43134</c:v>
                </c:pt>
                <c:pt idx="218">
                  <c:v>43135</c:v>
                </c:pt>
                <c:pt idx="219">
                  <c:v>43136</c:v>
                </c:pt>
                <c:pt idx="220">
                  <c:v>43137</c:v>
                </c:pt>
                <c:pt idx="221">
                  <c:v>43138</c:v>
                </c:pt>
                <c:pt idx="222">
                  <c:v>43139</c:v>
                </c:pt>
                <c:pt idx="223">
                  <c:v>43140</c:v>
                </c:pt>
                <c:pt idx="224">
                  <c:v>43141</c:v>
                </c:pt>
                <c:pt idx="225">
                  <c:v>43142</c:v>
                </c:pt>
                <c:pt idx="226">
                  <c:v>43143</c:v>
                </c:pt>
                <c:pt idx="227">
                  <c:v>43144</c:v>
                </c:pt>
                <c:pt idx="228">
                  <c:v>43145</c:v>
                </c:pt>
                <c:pt idx="229">
                  <c:v>43146</c:v>
                </c:pt>
                <c:pt idx="230">
                  <c:v>43147</c:v>
                </c:pt>
                <c:pt idx="231">
                  <c:v>43148</c:v>
                </c:pt>
                <c:pt idx="232">
                  <c:v>43149</c:v>
                </c:pt>
                <c:pt idx="233">
                  <c:v>43150</c:v>
                </c:pt>
                <c:pt idx="234">
                  <c:v>43151</c:v>
                </c:pt>
                <c:pt idx="235">
                  <c:v>43152</c:v>
                </c:pt>
                <c:pt idx="236">
                  <c:v>43153</c:v>
                </c:pt>
                <c:pt idx="237">
                  <c:v>43154</c:v>
                </c:pt>
                <c:pt idx="238">
                  <c:v>43155</c:v>
                </c:pt>
                <c:pt idx="239">
                  <c:v>43156</c:v>
                </c:pt>
                <c:pt idx="240">
                  <c:v>43157</c:v>
                </c:pt>
                <c:pt idx="241">
                  <c:v>43158</c:v>
                </c:pt>
                <c:pt idx="242">
                  <c:v>43159</c:v>
                </c:pt>
                <c:pt idx="243">
                  <c:v>43160</c:v>
                </c:pt>
                <c:pt idx="244">
                  <c:v>43161</c:v>
                </c:pt>
                <c:pt idx="245">
                  <c:v>43162</c:v>
                </c:pt>
                <c:pt idx="246">
                  <c:v>43163</c:v>
                </c:pt>
                <c:pt idx="247">
                  <c:v>43164</c:v>
                </c:pt>
                <c:pt idx="248">
                  <c:v>43165</c:v>
                </c:pt>
                <c:pt idx="249">
                  <c:v>43166</c:v>
                </c:pt>
                <c:pt idx="250">
                  <c:v>43167</c:v>
                </c:pt>
                <c:pt idx="251">
                  <c:v>43168</c:v>
                </c:pt>
                <c:pt idx="252">
                  <c:v>43169</c:v>
                </c:pt>
                <c:pt idx="253">
                  <c:v>43170</c:v>
                </c:pt>
                <c:pt idx="254">
                  <c:v>43171</c:v>
                </c:pt>
                <c:pt idx="255">
                  <c:v>43172</c:v>
                </c:pt>
                <c:pt idx="256">
                  <c:v>43173</c:v>
                </c:pt>
                <c:pt idx="257">
                  <c:v>43174</c:v>
                </c:pt>
                <c:pt idx="258">
                  <c:v>43175</c:v>
                </c:pt>
                <c:pt idx="259">
                  <c:v>43176</c:v>
                </c:pt>
                <c:pt idx="260">
                  <c:v>43177</c:v>
                </c:pt>
                <c:pt idx="261">
                  <c:v>43178</c:v>
                </c:pt>
                <c:pt idx="262">
                  <c:v>43179</c:v>
                </c:pt>
                <c:pt idx="263">
                  <c:v>43180</c:v>
                </c:pt>
                <c:pt idx="264">
                  <c:v>43181</c:v>
                </c:pt>
                <c:pt idx="265">
                  <c:v>43182</c:v>
                </c:pt>
                <c:pt idx="266">
                  <c:v>43183</c:v>
                </c:pt>
                <c:pt idx="267">
                  <c:v>43184</c:v>
                </c:pt>
                <c:pt idx="268">
                  <c:v>43185</c:v>
                </c:pt>
                <c:pt idx="269">
                  <c:v>43186</c:v>
                </c:pt>
                <c:pt idx="270">
                  <c:v>43187</c:v>
                </c:pt>
                <c:pt idx="271">
                  <c:v>43188</c:v>
                </c:pt>
                <c:pt idx="272">
                  <c:v>43189</c:v>
                </c:pt>
                <c:pt idx="273">
                  <c:v>43190</c:v>
                </c:pt>
                <c:pt idx="274">
                  <c:v>43191</c:v>
                </c:pt>
                <c:pt idx="275">
                  <c:v>43192</c:v>
                </c:pt>
                <c:pt idx="276">
                  <c:v>43193</c:v>
                </c:pt>
                <c:pt idx="277">
                  <c:v>43194</c:v>
                </c:pt>
                <c:pt idx="278">
                  <c:v>43195</c:v>
                </c:pt>
                <c:pt idx="279">
                  <c:v>43196</c:v>
                </c:pt>
                <c:pt idx="280">
                  <c:v>43197</c:v>
                </c:pt>
                <c:pt idx="281">
                  <c:v>43198</c:v>
                </c:pt>
                <c:pt idx="282">
                  <c:v>43199</c:v>
                </c:pt>
                <c:pt idx="283">
                  <c:v>43200</c:v>
                </c:pt>
                <c:pt idx="284">
                  <c:v>43201</c:v>
                </c:pt>
                <c:pt idx="285">
                  <c:v>43202</c:v>
                </c:pt>
                <c:pt idx="286">
                  <c:v>43203</c:v>
                </c:pt>
                <c:pt idx="287">
                  <c:v>43204</c:v>
                </c:pt>
                <c:pt idx="288">
                  <c:v>43205</c:v>
                </c:pt>
                <c:pt idx="289">
                  <c:v>43206</c:v>
                </c:pt>
                <c:pt idx="290">
                  <c:v>43207</c:v>
                </c:pt>
                <c:pt idx="291">
                  <c:v>43208</c:v>
                </c:pt>
                <c:pt idx="292">
                  <c:v>43209</c:v>
                </c:pt>
                <c:pt idx="293">
                  <c:v>43210</c:v>
                </c:pt>
                <c:pt idx="294">
                  <c:v>43211</c:v>
                </c:pt>
                <c:pt idx="295">
                  <c:v>43212</c:v>
                </c:pt>
                <c:pt idx="296">
                  <c:v>43213</c:v>
                </c:pt>
                <c:pt idx="297">
                  <c:v>43214</c:v>
                </c:pt>
                <c:pt idx="298">
                  <c:v>43215</c:v>
                </c:pt>
                <c:pt idx="299">
                  <c:v>43216</c:v>
                </c:pt>
                <c:pt idx="300">
                  <c:v>43217</c:v>
                </c:pt>
                <c:pt idx="301">
                  <c:v>43218</c:v>
                </c:pt>
                <c:pt idx="302">
                  <c:v>43219</c:v>
                </c:pt>
                <c:pt idx="303">
                  <c:v>43220</c:v>
                </c:pt>
                <c:pt idx="304">
                  <c:v>43221</c:v>
                </c:pt>
                <c:pt idx="305">
                  <c:v>43222</c:v>
                </c:pt>
                <c:pt idx="306">
                  <c:v>43223</c:v>
                </c:pt>
                <c:pt idx="307">
                  <c:v>43224</c:v>
                </c:pt>
                <c:pt idx="308">
                  <c:v>43225</c:v>
                </c:pt>
                <c:pt idx="309">
                  <c:v>43226</c:v>
                </c:pt>
                <c:pt idx="310">
                  <c:v>43227</c:v>
                </c:pt>
                <c:pt idx="311">
                  <c:v>43228</c:v>
                </c:pt>
                <c:pt idx="312">
                  <c:v>43229</c:v>
                </c:pt>
                <c:pt idx="313">
                  <c:v>43230</c:v>
                </c:pt>
                <c:pt idx="314">
                  <c:v>43231</c:v>
                </c:pt>
                <c:pt idx="315">
                  <c:v>43232</c:v>
                </c:pt>
                <c:pt idx="316">
                  <c:v>43233</c:v>
                </c:pt>
                <c:pt idx="317">
                  <c:v>43234</c:v>
                </c:pt>
                <c:pt idx="318">
                  <c:v>43235</c:v>
                </c:pt>
                <c:pt idx="319">
                  <c:v>43236</c:v>
                </c:pt>
                <c:pt idx="320">
                  <c:v>43237</c:v>
                </c:pt>
                <c:pt idx="321">
                  <c:v>43238</c:v>
                </c:pt>
                <c:pt idx="322">
                  <c:v>43239</c:v>
                </c:pt>
                <c:pt idx="323">
                  <c:v>43240</c:v>
                </c:pt>
                <c:pt idx="324">
                  <c:v>43241</c:v>
                </c:pt>
                <c:pt idx="325">
                  <c:v>43242</c:v>
                </c:pt>
                <c:pt idx="326">
                  <c:v>43243</c:v>
                </c:pt>
                <c:pt idx="327">
                  <c:v>43244</c:v>
                </c:pt>
                <c:pt idx="328">
                  <c:v>43245</c:v>
                </c:pt>
                <c:pt idx="329">
                  <c:v>43246</c:v>
                </c:pt>
                <c:pt idx="330">
                  <c:v>43247</c:v>
                </c:pt>
                <c:pt idx="331">
                  <c:v>43248</c:v>
                </c:pt>
                <c:pt idx="332">
                  <c:v>43249</c:v>
                </c:pt>
                <c:pt idx="333">
                  <c:v>43250</c:v>
                </c:pt>
                <c:pt idx="334">
                  <c:v>43251</c:v>
                </c:pt>
                <c:pt idx="335">
                  <c:v>43252</c:v>
                </c:pt>
                <c:pt idx="336">
                  <c:v>43253</c:v>
                </c:pt>
                <c:pt idx="337">
                  <c:v>43254</c:v>
                </c:pt>
                <c:pt idx="338">
                  <c:v>43255</c:v>
                </c:pt>
                <c:pt idx="339">
                  <c:v>43256</c:v>
                </c:pt>
                <c:pt idx="340">
                  <c:v>43257</c:v>
                </c:pt>
                <c:pt idx="341">
                  <c:v>43258</c:v>
                </c:pt>
                <c:pt idx="342">
                  <c:v>43259</c:v>
                </c:pt>
                <c:pt idx="343">
                  <c:v>43260</c:v>
                </c:pt>
                <c:pt idx="344">
                  <c:v>43261</c:v>
                </c:pt>
                <c:pt idx="345">
                  <c:v>43262</c:v>
                </c:pt>
                <c:pt idx="346">
                  <c:v>43263</c:v>
                </c:pt>
                <c:pt idx="347">
                  <c:v>43264</c:v>
                </c:pt>
                <c:pt idx="348">
                  <c:v>43265</c:v>
                </c:pt>
                <c:pt idx="349">
                  <c:v>43266</c:v>
                </c:pt>
                <c:pt idx="350">
                  <c:v>43267</c:v>
                </c:pt>
                <c:pt idx="351">
                  <c:v>43268</c:v>
                </c:pt>
                <c:pt idx="352">
                  <c:v>43269</c:v>
                </c:pt>
                <c:pt idx="353">
                  <c:v>43270</c:v>
                </c:pt>
                <c:pt idx="354">
                  <c:v>43271</c:v>
                </c:pt>
                <c:pt idx="355">
                  <c:v>43272</c:v>
                </c:pt>
                <c:pt idx="356">
                  <c:v>43273</c:v>
                </c:pt>
                <c:pt idx="357">
                  <c:v>43274</c:v>
                </c:pt>
                <c:pt idx="358">
                  <c:v>43275</c:v>
                </c:pt>
                <c:pt idx="359">
                  <c:v>43276</c:v>
                </c:pt>
                <c:pt idx="360">
                  <c:v>43277</c:v>
                </c:pt>
                <c:pt idx="361">
                  <c:v>43278</c:v>
                </c:pt>
                <c:pt idx="362">
                  <c:v>43279</c:v>
                </c:pt>
                <c:pt idx="363">
                  <c:v>43280</c:v>
                </c:pt>
                <c:pt idx="364">
                  <c:v>43281</c:v>
                </c:pt>
                <c:pt idx="365">
                  <c:v>43282</c:v>
                </c:pt>
                <c:pt idx="366">
                  <c:v>43283</c:v>
                </c:pt>
                <c:pt idx="367">
                  <c:v>43284</c:v>
                </c:pt>
                <c:pt idx="368">
                  <c:v>43285</c:v>
                </c:pt>
                <c:pt idx="369">
                  <c:v>43286</c:v>
                </c:pt>
                <c:pt idx="370">
                  <c:v>43287</c:v>
                </c:pt>
                <c:pt idx="371">
                  <c:v>43288</c:v>
                </c:pt>
                <c:pt idx="372">
                  <c:v>43289</c:v>
                </c:pt>
                <c:pt idx="373">
                  <c:v>43290</c:v>
                </c:pt>
                <c:pt idx="374">
                  <c:v>43291</c:v>
                </c:pt>
                <c:pt idx="375">
                  <c:v>43292</c:v>
                </c:pt>
                <c:pt idx="376">
                  <c:v>43293</c:v>
                </c:pt>
                <c:pt idx="377">
                  <c:v>43294</c:v>
                </c:pt>
                <c:pt idx="378">
                  <c:v>43295</c:v>
                </c:pt>
                <c:pt idx="379">
                  <c:v>43296</c:v>
                </c:pt>
                <c:pt idx="380">
                  <c:v>43297</c:v>
                </c:pt>
                <c:pt idx="381">
                  <c:v>43298</c:v>
                </c:pt>
                <c:pt idx="382">
                  <c:v>43299</c:v>
                </c:pt>
                <c:pt idx="383">
                  <c:v>43300</c:v>
                </c:pt>
                <c:pt idx="384">
                  <c:v>43301</c:v>
                </c:pt>
                <c:pt idx="385">
                  <c:v>43302</c:v>
                </c:pt>
                <c:pt idx="386">
                  <c:v>43303</c:v>
                </c:pt>
                <c:pt idx="387">
                  <c:v>43304</c:v>
                </c:pt>
                <c:pt idx="388">
                  <c:v>43305</c:v>
                </c:pt>
                <c:pt idx="389">
                  <c:v>43306</c:v>
                </c:pt>
                <c:pt idx="390">
                  <c:v>43307</c:v>
                </c:pt>
                <c:pt idx="391">
                  <c:v>43308</c:v>
                </c:pt>
                <c:pt idx="392">
                  <c:v>43309</c:v>
                </c:pt>
                <c:pt idx="393">
                  <c:v>43310</c:v>
                </c:pt>
                <c:pt idx="394">
                  <c:v>43311</c:v>
                </c:pt>
                <c:pt idx="395">
                  <c:v>43312</c:v>
                </c:pt>
                <c:pt idx="396">
                  <c:v>43313</c:v>
                </c:pt>
                <c:pt idx="397">
                  <c:v>43314</c:v>
                </c:pt>
                <c:pt idx="398">
                  <c:v>43315</c:v>
                </c:pt>
                <c:pt idx="399">
                  <c:v>43316</c:v>
                </c:pt>
                <c:pt idx="400">
                  <c:v>43317</c:v>
                </c:pt>
                <c:pt idx="401">
                  <c:v>43318</c:v>
                </c:pt>
                <c:pt idx="402">
                  <c:v>43319</c:v>
                </c:pt>
                <c:pt idx="403">
                  <c:v>43320</c:v>
                </c:pt>
                <c:pt idx="404">
                  <c:v>43321</c:v>
                </c:pt>
                <c:pt idx="405">
                  <c:v>43322</c:v>
                </c:pt>
                <c:pt idx="406">
                  <c:v>43323</c:v>
                </c:pt>
                <c:pt idx="407">
                  <c:v>43324</c:v>
                </c:pt>
                <c:pt idx="408">
                  <c:v>43325</c:v>
                </c:pt>
                <c:pt idx="409">
                  <c:v>43326</c:v>
                </c:pt>
                <c:pt idx="410">
                  <c:v>43327</c:v>
                </c:pt>
                <c:pt idx="411">
                  <c:v>43328</c:v>
                </c:pt>
                <c:pt idx="412">
                  <c:v>43329</c:v>
                </c:pt>
                <c:pt idx="413">
                  <c:v>43330</c:v>
                </c:pt>
                <c:pt idx="414">
                  <c:v>43331</c:v>
                </c:pt>
                <c:pt idx="415">
                  <c:v>43332</c:v>
                </c:pt>
                <c:pt idx="416">
                  <c:v>43333</c:v>
                </c:pt>
                <c:pt idx="417">
                  <c:v>43334</c:v>
                </c:pt>
                <c:pt idx="418">
                  <c:v>43335</c:v>
                </c:pt>
                <c:pt idx="419">
                  <c:v>43336</c:v>
                </c:pt>
                <c:pt idx="420">
                  <c:v>43337</c:v>
                </c:pt>
                <c:pt idx="421">
                  <c:v>43338</c:v>
                </c:pt>
                <c:pt idx="422">
                  <c:v>43339</c:v>
                </c:pt>
                <c:pt idx="423">
                  <c:v>43340</c:v>
                </c:pt>
                <c:pt idx="424">
                  <c:v>43341</c:v>
                </c:pt>
                <c:pt idx="425">
                  <c:v>43342</c:v>
                </c:pt>
                <c:pt idx="426">
                  <c:v>43343</c:v>
                </c:pt>
                <c:pt idx="427">
                  <c:v>43344</c:v>
                </c:pt>
                <c:pt idx="428">
                  <c:v>43345</c:v>
                </c:pt>
                <c:pt idx="429">
                  <c:v>43346</c:v>
                </c:pt>
                <c:pt idx="430">
                  <c:v>43347</c:v>
                </c:pt>
                <c:pt idx="431">
                  <c:v>43348</c:v>
                </c:pt>
                <c:pt idx="432">
                  <c:v>43349</c:v>
                </c:pt>
                <c:pt idx="433">
                  <c:v>43350</c:v>
                </c:pt>
                <c:pt idx="434">
                  <c:v>43351</c:v>
                </c:pt>
                <c:pt idx="435">
                  <c:v>43352</c:v>
                </c:pt>
                <c:pt idx="436">
                  <c:v>43353</c:v>
                </c:pt>
                <c:pt idx="437">
                  <c:v>43354</c:v>
                </c:pt>
                <c:pt idx="438">
                  <c:v>43355</c:v>
                </c:pt>
                <c:pt idx="439">
                  <c:v>43356</c:v>
                </c:pt>
                <c:pt idx="440">
                  <c:v>43357</c:v>
                </c:pt>
                <c:pt idx="441">
                  <c:v>43358</c:v>
                </c:pt>
                <c:pt idx="442">
                  <c:v>43359</c:v>
                </c:pt>
                <c:pt idx="443">
                  <c:v>43360</c:v>
                </c:pt>
                <c:pt idx="444">
                  <c:v>43361</c:v>
                </c:pt>
                <c:pt idx="445">
                  <c:v>43362</c:v>
                </c:pt>
                <c:pt idx="446">
                  <c:v>43363</c:v>
                </c:pt>
                <c:pt idx="447">
                  <c:v>43364</c:v>
                </c:pt>
                <c:pt idx="448">
                  <c:v>43365</c:v>
                </c:pt>
                <c:pt idx="449">
                  <c:v>43366</c:v>
                </c:pt>
                <c:pt idx="450">
                  <c:v>43367</c:v>
                </c:pt>
                <c:pt idx="451">
                  <c:v>43368</c:v>
                </c:pt>
                <c:pt idx="452">
                  <c:v>43369</c:v>
                </c:pt>
                <c:pt idx="453">
                  <c:v>43370</c:v>
                </c:pt>
                <c:pt idx="454">
                  <c:v>43371</c:v>
                </c:pt>
                <c:pt idx="455">
                  <c:v>43372</c:v>
                </c:pt>
                <c:pt idx="456">
                  <c:v>43373</c:v>
                </c:pt>
                <c:pt idx="457">
                  <c:v>43374</c:v>
                </c:pt>
                <c:pt idx="458">
                  <c:v>43375</c:v>
                </c:pt>
                <c:pt idx="459">
                  <c:v>43376</c:v>
                </c:pt>
                <c:pt idx="460">
                  <c:v>43377</c:v>
                </c:pt>
                <c:pt idx="461">
                  <c:v>43378</c:v>
                </c:pt>
                <c:pt idx="462">
                  <c:v>43379</c:v>
                </c:pt>
                <c:pt idx="463">
                  <c:v>43380</c:v>
                </c:pt>
                <c:pt idx="464">
                  <c:v>43381</c:v>
                </c:pt>
                <c:pt idx="465">
                  <c:v>43382</c:v>
                </c:pt>
                <c:pt idx="466">
                  <c:v>43383</c:v>
                </c:pt>
                <c:pt idx="467">
                  <c:v>43384</c:v>
                </c:pt>
                <c:pt idx="468">
                  <c:v>43385</c:v>
                </c:pt>
                <c:pt idx="469">
                  <c:v>43386</c:v>
                </c:pt>
                <c:pt idx="470">
                  <c:v>43387</c:v>
                </c:pt>
                <c:pt idx="471">
                  <c:v>43388</c:v>
                </c:pt>
                <c:pt idx="472">
                  <c:v>43389</c:v>
                </c:pt>
                <c:pt idx="473">
                  <c:v>43390</c:v>
                </c:pt>
                <c:pt idx="474">
                  <c:v>43391</c:v>
                </c:pt>
                <c:pt idx="475">
                  <c:v>43392</c:v>
                </c:pt>
                <c:pt idx="476">
                  <c:v>43393</c:v>
                </c:pt>
                <c:pt idx="477">
                  <c:v>43394</c:v>
                </c:pt>
                <c:pt idx="478">
                  <c:v>43395</c:v>
                </c:pt>
                <c:pt idx="479">
                  <c:v>43396</c:v>
                </c:pt>
                <c:pt idx="480">
                  <c:v>43397</c:v>
                </c:pt>
                <c:pt idx="481">
                  <c:v>43398</c:v>
                </c:pt>
                <c:pt idx="482">
                  <c:v>43399</c:v>
                </c:pt>
                <c:pt idx="483">
                  <c:v>43400</c:v>
                </c:pt>
                <c:pt idx="484">
                  <c:v>43401</c:v>
                </c:pt>
                <c:pt idx="485">
                  <c:v>43402</c:v>
                </c:pt>
                <c:pt idx="486">
                  <c:v>43403</c:v>
                </c:pt>
                <c:pt idx="487">
                  <c:v>43404</c:v>
                </c:pt>
                <c:pt idx="488">
                  <c:v>43405</c:v>
                </c:pt>
                <c:pt idx="489">
                  <c:v>43406</c:v>
                </c:pt>
                <c:pt idx="490">
                  <c:v>43407</c:v>
                </c:pt>
                <c:pt idx="491">
                  <c:v>43408</c:v>
                </c:pt>
                <c:pt idx="492">
                  <c:v>43409</c:v>
                </c:pt>
                <c:pt idx="493">
                  <c:v>43410</c:v>
                </c:pt>
                <c:pt idx="494">
                  <c:v>43411</c:v>
                </c:pt>
                <c:pt idx="495">
                  <c:v>43412</c:v>
                </c:pt>
                <c:pt idx="496">
                  <c:v>43413</c:v>
                </c:pt>
                <c:pt idx="497">
                  <c:v>43414</c:v>
                </c:pt>
                <c:pt idx="498">
                  <c:v>43415</c:v>
                </c:pt>
                <c:pt idx="499">
                  <c:v>43416</c:v>
                </c:pt>
                <c:pt idx="500">
                  <c:v>43417</c:v>
                </c:pt>
                <c:pt idx="501">
                  <c:v>43418</c:v>
                </c:pt>
                <c:pt idx="502">
                  <c:v>43419</c:v>
                </c:pt>
                <c:pt idx="503">
                  <c:v>43420</c:v>
                </c:pt>
                <c:pt idx="504">
                  <c:v>43421</c:v>
                </c:pt>
                <c:pt idx="505">
                  <c:v>43422</c:v>
                </c:pt>
                <c:pt idx="506">
                  <c:v>43423</c:v>
                </c:pt>
                <c:pt idx="507">
                  <c:v>43424</c:v>
                </c:pt>
                <c:pt idx="508">
                  <c:v>43425</c:v>
                </c:pt>
                <c:pt idx="509">
                  <c:v>43426</c:v>
                </c:pt>
                <c:pt idx="510">
                  <c:v>43427</c:v>
                </c:pt>
                <c:pt idx="511">
                  <c:v>43428</c:v>
                </c:pt>
                <c:pt idx="512">
                  <c:v>43429</c:v>
                </c:pt>
                <c:pt idx="513">
                  <c:v>43430</c:v>
                </c:pt>
                <c:pt idx="514">
                  <c:v>43431</c:v>
                </c:pt>
                <c:pt idx="515">
                  <c:v>43432</c:v>
                </c:pt>
                <c:pt idx="516">
                  <c:v>43433</c:v>
                </c:pt>
                <c:pt idx="517">
                  <c:v>43434</c:v>
                </c:pt>
                <c:pt idx="518">
                  <c:v>43435</c:v>
                </c:pt>
                <c:pt idx="519">
                  <c:v>43436</c:v>
                </c:pt>
                <c:pt idx="520">
                  <c:v>43437</c:v>
                </c:pt>
                <c:pt idx="521">
                  <c:v>43438</c:v>
                </c:pt>
                <c:pt idx="522">
                  <c:v>43439</c:v>
                </c:pt>
                <c:pt idx="523">
                  <c:v>43440</c:v>
                </c:pt>
                <c:pt idx="524">
                  <c:v>43441</c:v>
                </c:pt>
                <c:pt idx="525">
                  <c:v>43442</c:v>
                </c:pt>
                <c:pt idx="526">
                  <c:v>43443</c:v>
                </c:pt>
                <c:pt idx="527">
                  <c:v>43444</c:v>
                </c:pt>
                <c:pt idx="528">
                  <c:v>43445</c:v>
                </c:pt>
                <c:pt idx="529">
                  <c:v>43446</c:v>
                </c:pt>
                <c:pt idx="530">
                  <c:v>43447</c:v>
                </c:pt>
                <c:pt idx="531">
                  <c:v>43448</c:v>
                </c:pt>
                <c:pt idx="532">
                  <c:v>43449</c:v>
                </c:pt>
                <c:pt idx="533">
                  <c:v>43450</c:v>
                </c:pt>
                <c:pt idx="534">
                  <c:v>43451</c:v>
                </c:pt>
                <c:pt idx="535">
                  <c:v>43452</c:v>
                </c:pt>
                <c:pt idx="536">
                  <c:v>43453</c:v>
                </c:pt>
                <c:pt idx="537">
                  <c:v>43454</c:v>
                </c:pt>
                <c:pt idx="538">
                  <c:v>43455</c:v>
                </c:pt>
                <c:pt idx="539">
                  <c:v>43456</c:v>
                </c:pt>
                <c:pt idx="540">
                  <c:v>43457</c:v>
                </c:pt>
                <c:pt idx="541">
                  <c:v>43458</c:v>
                </c:pt>
                <c:pt idx="542">
                  <c:v>43459</c:v>
                </c:pt>
                <c:pt idx="543">
                  <c:v>43460</c:v>
                </c:pt>
                <c:pt idx="544">
                  <c:v>43461</c:v>
                </c:pt>
                <c:pt idx="545">
                  <c:v>43462</c:v>
                </c:pt>
                <c:pt idx="546">
                  <c:v>43463</c:v>
                </c:pt>
                <c:pt idx="547">
                  <c:v>43464</c:v>
                </c:pt>
                <c:pt idx="548">
                  <c:v>43465</c:v>
                </c:pt>
                <c:pt idx="549">
                  <c:v>43466</c:v>
                </c:pt>
                <c:pt idx="550">
                  <c:v>43467</c:v>
                </c:pt>
                <c:pt idx="551">
                  <c:v>43468</c:v>
                </c:pt>
                <c:pt idx="552">
                  <c:v>43469</c:v>
                </c:pt>
                <c:pt idx="553">
                  <c:v>43470</c:v>
                </c:pt>
                <c:pt idx="554">
                  <c:v>43471</c:v>
                </c:pt>
                <c:pt idx="555">
                  <c:v>43472</c:v>
                </c:pt>
                <c:pt idx="556">
                  <c:v>43473</c:v>
                </c:pt>
                <c:pt idx="557">
                  <c:v>43474</c:v>
                </c:pt>
                <c:pt idx="558">
                  <c:v>43475</c:v>
                </c:pt>
                <c:pt idx="559">
                  <c:v>43476</c:v>
                </c:pt>
                <c:pt idx="560">
                  <c:v>43477</c:v>
                </c:pt>
                <c:pt idx="561">
                  <c:v>43478</c:v>
                </c:pt>
                <c:pt idx="562">
                  <c:v>43479</c:v>
                </c:pt>
                <c:pt idx="563">
                  <c:v>43480</c:v>
                </c:pt>
                <c:pt idx="564">
                  <c:v>43481</c:v>
                </c:pt>
                <c:pt idx="565">
                  <c:v>43482</c:v>
                </c:pt>
                <c:pt idx="566">
                  <c:v>43483</c:v>
                </c:pt>
                <c:pt idx="567">
                  <c:v>43484</c:v>
                </c:pt>
                <c:pt idx="568">
                  <c:v>43485</c:v>
                </c:pt>
                <c:pt idx="569">
                  <c:v>43486</c:v>
                </c:pt>
                <c:pt idx="570">
                  <c:v>43487</c:v>
                </c:pt>
                <c:pt idx="571">
                  <c:v>43488</c:v>
                </c:pt>
                <c:pt idx="572">
                  <c:v>43489</c:v>
                </c:pt>
                <c:pt idx="573">
                  <c:v>43490</c:v>
                </c:pt>
                <c:pt idx="574">
                  <c:v>43491</c:v>
                </c:pt>
                <c:pt idx="575">
                  <c:v>43492</c:v>
                </c:pt>
                <c:pt idx="576">
                  <c:v>43493</c:v>
                </c:pt>
                <c:pt idx="577">
                  <c:v>43494</c:v>
                </c:pt>
                <c:pt idx="578">
                  <c:v>43495</c:v>
                </c:pt>
                <c:pt idx="579">
                  <c:v>43496</c:v>
                </c:pt>
                <c:pt idx="580">
                  <c:v>43497</c:v>
                </c:pt>
                <c:pt idx="581">
                  <c:v>43498</c:v>
                </c:pt>
                <c:pt idx="582">
                  <c:v>43499</c:v>
                </c:pt>
                <c:pt idx="583">
                  <c:v>43500</c:v>
                </c:pt>
                <c:pt idx="584">
                  <c:v>43501</c:v>
                </c:pt>
                <c:pt idx="585">
                  <c:v>43502</c:v>
                </c:pt>
                <c:pt idx="586">
                  <c:v>43503</c:v>
                </c:pt>
                <c:pt idx="587">
                  <c:v>43504</c:v>
                </c:pt>
                <c:pt idx="588">
                  <c:v>43505</c:v>
                </c:pt>
                <c:pt idx="589">
                  <c:v>43506</c:v>
                </c:pt>
                <c:pt idx="590">
                  <c:v>43507</c:v>
                </c:pt>
                <c:pt idx="591">
                  <c:v>43508</c:v>
                </c:pt>
                <c:pt idx="592">
                  <c:v>43509</c:v>
                </c:pt>
                <c:pt idx="593">
                  <c:v>43510</c:v>
                </c:pt>
                <c:pt idx="594">
                  <c:v>43511</c:v>
                </c:pt>
                <c:pt idx="595">
                  <c:v>43512</c:v>
                </c:pt>
                <c:pt idx="596">
                  <c:v>43513</c:v>
                </c:pt>
                <c:pt idx="597">
                  <c:v>43514</c:v>
                </c:pt>
                <c:pt idx="598">
                  <c:v>43515</c:v>
                </c:pt>
                <c:pt idx="599">
                  <c:v>43516</c:v>
                </c:pt>
                <c:pt idx="600">
                  <c:v>43517</c:v>
                </c:pt>
                <c:pt idx="601">
                  <c:v>43518</c:v>
                </c:pt>
                <c:pt idx="602">
                  <c:v>43519</c:v>
                </c:pt>
                <c:pt idx="603">
                  <c:v>43520</c:v>
                </c:pt>
                <c:pt idx="604">
                  <c:v>43521</c:v>
                </c:pt>
                <c:pt idx="605">
                  <c:v>43522</c:v>
                </c:pt>
                <c:pt idx="606">
                  <c:v>43523</c:v>
                </c:pt>
                <c:pt idx="607">
                  <c:v>43524</c:v>
                </c:pt>
                <c:pt idx="608">
                  <c:v>43525</c:v>
                </c:pt>
                <c:pt idx="609">
                  <c:v>43526</c:v>
                </c:pt>
                <c:pt idx="610">
                  <c:v>43527</c:v>
                </c:pt>
                <c:pt idx="611">
                  <c:v>43528</c:v>
                </c:pt>
                <c:pt idx="612">
                  <c:v>43529</c:v>
                </c:pt>
                <c:pt idx="613">
                  <c:v>43530</c:v>
                </c:pt>
                <c:pt idx="614">
                  <c:v>43531</c:v>
                </c:pt>
                <c:pt idx="615">
                  <c:v>43532</c:v>
                </c:pt>
                <c:pt idx="616">
                  <c:v>43533</c:v>
                </c:pt>
                <c:pt idx="617">
                  <c:v>43534</c:v>
                </c:pt>
                <c:pt idx="618">
                  <c:v>43535</c:v>
                </c:pt>
                <c:pt idx="619">
                  <c:v>43536</c:v>
                </c:pt>
                <c:pt idx="620">
                  <c:v>43537</c:v>
                </c:pt>
              </c:numCache>
            </c:numRef>
          </c:cat>
          <c:val>
            <c:numRef>
              <c:f>'Input Data'!$E$2:$E$1022</c:f>
              <c:numCache>
                <c:formatCode>0</c:formatCode>
                <c:ptCount val="718"/>
                <c:pt idx="0">
                  <c:v>328</c:v>
                </c:pt>
                <c:pt idx="1">
                  <c:v>287</c:v>
                </c:pt>
                <c:pt idx="2">
                  <c:v>249</c:v>
                </c:pt>
                <c:pt idx="3">
                  <c:v>232</c:v>
                </c:pt>
                <c:pt idx="4">
                  <c:v>336</c:v>
                </c:pt>
                <c:pt idx="5">
                  <c:v>345</c:v>
                </c:pt>
                <c:pt idx="6">
                  <c:v>277</c:v>
                </c:pt>
                <c:pt idx="7">
                  <c:v>287</c:v>
                </c:pt>
                <c:pt idx="8">
                  <c:v>270</c:v>
                </c:pt>
                <c:pt idx="9">
                  <c:v>253</c:v>
                </c:pt>
                <c:pt idx="10">
                  <c:v>354</c:v>
                </c:pt>
                <c:pt idx="11">
                  <c:v>452</c:v>
                </c:pt>
                <c:pt idx="12">
                  <c:v>473</c:v>
                </c:pt>
                <c:pt idx="13">
                  <c:v>479</c:v>
                </c:pt>
                <c:pt idx="14">
                  <c:v>435</c:v>
                </c:pt>
                <c:pt idx="15">
                  <c:v>398</c:v>
                </c:pt>
                <c:pt idx="16">
                  <c:v>355</c:v>
                </c:pt>
                <c:pt idx="17">
                  <c:v>353</c:v>
                </c:pt>
                <c:pt idx="18">
                  <c:v>338</c:v>
                </c:pt>
                <c:pt idx="19">
                  <c:v>336</c:v>
                </c:pt>
                <c:pt idx="20">
                  <c:v>1680</c:v>
                </c:pt>
                <c:pt idx="21">
                  <c:v>2154</c:v>
                </c:pt>
                <c:pt idx="22">
                  <c:v>1597</c:v>
                </c:pt>
                <c:pt idx="23">
                  <c:v>1237</c:v>
                </c:pt>
                <c:pt idx="24">
                  <c:v>790</c:v>
                </c:pt>
                <c:pt idx="27">
                  <c:v>732.55228368057578</c:v>
                </c:pt>
                <c:pt idx="28">
                  <c:v>609.93451666667534</c:v>
                </c:pt>
                <c:pt idx="29">
                  <c:v>548.6941967013845</c:v>
                </c:pt>
                <c:pt idx="30">
                  <c:v>475.71205694446689</c:v>
                </c:pt>
                <c:pt idx="31">
                  <c:v>399</c:v>
                </c:pt>
                <c:pt idx="32">
                  <c:v>363</c:v>
                </c:pt>
                <c:pt idx="33">
                  <c:v>335</c:v>
                </c:pt>
                <c:pt idx="34">
                  <c:v>381</c:v>
                </c:pt>
                <c:pt idx="35">
                  <c:v>404</c:v>
                </c:pt>
                <c:pt idx="36">
                  <c:v>390</c:v>
                </c:pt>
                <c:pt idx="37">
                  <c:v>302</c:v>
                </c:pt>
                <c:pt idx="38">
                  <c:v>234</c:v>
                </c:pt>
                <c:pt idx="39">
                  <c:v>225</c:v>
                </c:pt>
                <c:pt idx="40">
                  <c:v>240</c:v>
                </c:pt>
                <c:pt idx="41">
                  <c:v>237</c:v>
                </c:pt>
                <c:pt idx="42">
                  <c:v>248</c:v>
                </c:pt>
                <c:pt idx="43">
                  <c:v>252</c:v>
                </c:pt>
                <c:pt idx="44">
                  <c:v>1726</c:v>
                </c:pt>
                <c:pt idx="45">
                  <c:v>1483</c:v>
                </c:pt>
                <c:pt idx="46">
                  <c:v>879</c:v>
                </c:pt>
                <c:pt idx="47">
                  <c:v>680</c:v>
                </c:pt>
                <c:pt idx="48">
                  <c:v>546</c:v>
                </c:pt>
                <c:pt idx="49">
                  <c:v>552</c:v>
                </c:pt>
                <c:pt idx="50">
                  <c:v>509</c:v>
                </c:pt>
                <c:pt idx="51">
                  <c:v>497</c:v>
                </c:pt>
                <c:pt idx="52">
                  <c:v>384</c:v>
                </c:pt>
                <c:pt idx="53">
                  <c:v>354</c:v>
                </c:pt>
                <c:pt idx="54">
                  <c:v>324</c:v>
                </c:pt>
                <c:pt idx="55">
                  <c:v>332</c:v>
                </c:pt>
                <c:pt idx="56">
                  <c:v>317</c:v>
                </c:pt>
                <c:pt idx="57">
                  <c:v>315</c:v>
                </c:pt>
                <c:pt idx="58">
                  <c:v>257</c:v>
                </c:pt>
                <c:pt idx="59">
                  <c:v>239</c:v>
                </c:pt>
                <c:pt idx="60">
                  <c:v>227</c:v>
                </c:pt>
                <c:pt idx="61">
                  <c:v>315</c:v>
                </c:pt>
                <c:pt idx="62">
                  <c:v>910.36619630997984</c:v>
                </c:pt>
                <c:pt idx="63">
                  <c:v>1537.8961222672147</c:v>
                </c:pt>
                <c:pt idx="64">
                  <c:v>1098.0925075636123</c:v>
                </c:pt>
                <c:pt idx="65">
                  <c:v>799.18330694531357</c:v>
                </c:pt>
                <c:pt idx="66">
                  <c:v>586.42893145677749</c:v>
                </c:pt>
                <c:pt idx="67">
                  <c:v>513.56250905973627</c:v>
                </c:pt>
                <c:pt idx="68">
                  <c:v>448.61770339885283</c:v>
                </c:pt>
                <c:pt idx="69">
                  <c:v>440.04489090576158</c:v>
                </c:pt>
                <c:pt idx="70">
                  <c:v>440.20048447115158</c:v>
                </c:pt>
                <c:pt idx="71">
                  <c:v>420.50799639468738</c:v>
                </c:pt>
                <c:pt idx="72">
                  <c:v>508.32480476420938</c:v>
                </c:pt>
                <c:pt idx="73">
                  <c:v>437.59407586576674</c:v>
                </c:pt>
                <c:pt idx="74">
                  <c:v>389.82751709762135</c:v>
                </c:pt>
                <c:pt idx="75">
                  <c:v>376.02814099831039</c:v>
                </c:pt>
                <c:pt idx="76">
                  <c:v>377.25150787910883</c:v>
                </c:pt>
                <c:pt idx="77">
                  <c:v>405.9661050032509</c:v>
                </c:pt>
                <c:pt idx="78">
                  <c:v>378.50659366224073</c:v>
                </c:pt>
                <c:pt idx="79">
                  <c:v>518.10336006351042</c:v>
                </c:pt>
                <c:pt idx="80">
                  <c:v>603.16532236296302</c:v>
                </c:pt>
                <c:pt idx="81">
                  <c:v>532.27845047626499</c:v>
                </c:pt>
                <c:pt idx="82">
                  <c:v>559.06445433379258</c:v>
                </c:pt>
                <c:pt idx="83">
                  <c:v>1018.3126449977236</c:v>
                </c:pt>
                <c:pt idx="84">
                  <c:v>660.20747588884569</c:v>
                </c:pt>
                <c:pt idx="85">
                  <c:v>514.73301600604964</c:v>
                </c:pt>
                <c:pt idx="86">
                  <c:v>470.62559039416834</c:v>
                </c:pt>
                <c:pt idx="87">
                  <c:v>399.97433939690063</c:v>
                </c:pt>
                <c:pt idx="88">
                  <c:v>371.2195948025597</c:v>
                </c:pt>
                <c:pt idx="89">
                  <c:v>320.84827692941025</c:v>
                </c:pt>
                <c:pt idx="90">
                  <c:v>345.25750458181176</c:v>
                </c:pt>
                <c:pt idx="91">
                  <c:v>385.33089279505401</c:v>
                </c:pt>
                <c:pt idx="92">
                  <c:v>384.07771388889523</c:v>
                </c:pt>
                <c:pt idx="93">
                  <c:v>345.60650572917075</c:v>
                </c:pt>
                <c:pt idx="94">
                  <c:v>329.15107621523202</c:v>
                </c:pt>
                <c:pt idx="95">
                  <c:v>292.22737499998766</c:v>
                </c:pt>
                <c:pt idx="96">
                  <c:v>281.54515555553371</c:v>
                </c:pt>
                <c:pt idx="97">
                  <c:v>350.06428194441833</c:v>
                </c:pt>
                <c:pt idx="98">
                  <c:v>390.64340277775773</c:v>
                </c:pt>
                <c:pt idx="99">
                  <c:v>392.28828836805769</c:v>
                </c:pt>
                <c:pt idx="100">
                  <c:v>492.98044826384285</c:v>
                </c:pt>
                <c:pt idx="101">
                  <c:v>695.12240000002203</c:v>
                </c:pt>
                <c:pt idx="102">
                  <c:v>806.92381579862558</c:v>
                </c:pt>
                <c:pt idx="103">
                  <c:v>664.12506996523007</c:v>
                </c:pt>
                <c:pt idx="104">
                  <c:v>518.52433506940724</c:v>
                </c:pt>
                <c:pt idx="105">
                  <c:v>438.6802675347426</c:v>
                </c:pt>
                <c:pt idx="106">
                  <c:v>389.94454166662763</c:v>
                </c:pt>
                <c:pt idx="107">
                  <c:v>301.59157673610025</c:v>
                </c:pt>
                <c:pt idx="108">
                  <c:v>288.32297083333833</c:v>
                </c:pt>
                <c:pt idx="109">
                  <c:v>296.45962777777459</c:v>
                </c:pt>
                <c:pt idx="110">
                  <c:v>299.21914513889351</c:v>
                </c:pt>
                <c:pt idx="111">
                  <c:v>301.08913888892857</c:v>
                </c:pt>
                <c:pt idx="112">
                  <c:v>375.68143888891791</c:v>
                </c:pt>
                <c:pt idx="113">
                  <c:v>424.11493333333055</c:v>
                </c:pt>
                <c:pt idx="114">
                  <c:v>364.20512777782278</c:v>
                </c:pt>
                <c:pt idx="115">
                  <c:v>276.15781944448827</c:v>
                </c:pt>
                <c:pt idx="116">
                  <c:v>269.81681111114449</c:v>
                </c:pt>
                <c:pt idx="117">
                  <c:v>263.05578784723184</c:v>
                </c:pt>
                <c:pt idx="118">
                  <c:v>264.90816666666069</c:v>
                </c:pt>
                <c:pt idx="119">
                  <c:v>281.21297291666269</c:v>
                </c:pt>
                <c:pt idx="120">
                  <c:v>295.02341284722206</c:v>
                </c:pt>
                <c:pt idx="121">
                  <c:v>214.47481788194273</c:v>
                </c:pt>
                <c:pt idx="122">
                  <c:v>191.52127222219133</c:v>
                </c:pt>
                <c:pt idx="123" formatCode="#,##0">
                  <c:v>271.8468026042101</c:v>
                </c:pt>
                <c:pt idx="124" formatCode="#,##0">
                  <c:v>260.71491250002873</c:v>
                </c:pt>
                <c:pt idx="125" formatCode="#,##0">
                  <c:v>281.41811666663853</c:v>
                </c:pt>
                <c:pt idx="126" formatCode="#,##0">
                  <c:v>334.33472222223645</c:v>
                </c:pt>
                <c:pt idx="127" formatCode="#,##0">
                  <c:v>348.69985277776141</c:v>
                </c:pt>
                <c:pt idx="128" formatCode="#,##0">
                  <c:v>323.51629444444552</c:v>
                </c:pt>
                <c:pt idx="129" formatCode="#,##0">
                  <c:v>301.44055954861687</c:v>
                </c:pt>
                <c:pt idx="130" formatCode="#,##0">
                  <c:v>367.93906128464732</c:v>
                </c:pt>
                <c:pt idx="131" formatCode="#,##0">
                  <c:v>332.24237309026648</c:v>
                </c:pt>
                <c:pt idx="132" formatCode="#,##0">
                  <c:v>322.23810000001686</c:v>
                </c:pt>
                <c:pt idx="133" formatCode="#,##0">
                  <c:v>337.66431388887577</c:v>
                </c:pt>
                <c:pt idx="134" formatCode="#,##0">
                  <c:v>331.56101163194398</c:v>
                </c:pt>
                <c:pt idx="135" formatCode="#,##0">
                  <c:v>296.4949409722467</c:v>
                </c:pt>
                <c:pt idx="136" formatCode="#,##0">
                  <c:v>275.18751284721657</c:v>
                </c:pt>
                <c:pt idx="137" formatCode="#,##0">
                  <c:v>276.95451701388811</c:v>
                </c:pt>
                <c:pt idx="138" formatCode="#,##0">
                  <c:v>318.95371493053972</c:v>
                </c:pt>
                <c:pt idx="139" formatCode="#,##0">
                  <c:v>369.6197388888977</c:v>
                </c:pt>
                <c:pt idx="140" formatCode="#,##0">
                  <c:v>402.82025555556174</c:v>
                </c:pt>
                <c:pt idx="141" formatCode="#,##0">
                  <c:v>356.99680243054172</c:v>
                </c:pt>
                <c:pt idx="142" formatCode="#,##0">
                  <c:v>297.73492638889002</c:v>
                </c:pt>
                <c:pt idx="143" formatCode="#,##0">
                  <c:v>269.65175833334797</c:v>
                </c:pt>
                <c:pt idx="144" formatCode="#,##0">
                  <c:v>281.0423305555596</c:v>
                </c:pt>
                <c:pt idx="145" formatCode="#,##0">
                  <c:v>301.2126506944478</c:v>
                </c:pt>
                <c:pt idx="146" formatCode="#,##0">
                  <c:v>308.27745815968956</c:v>
                </c:pt>
                <c:pt idx="147" formatCode="#,##0">
                  <c:v>310.71848055554437</c:v>
                </c:pt>
                <c:pt idx="148" formatCode="#,##0">
                  <c:v>304.46173385414295</c:v>
                </c:pt>
                <c:pt idx="149" formatCode="#,##0">
                  <c:v>291.63256666666712</c:v>
                </c:pt>
                <c:pt idx="150" formatCode="#,##0">
                  <c:v>269.38368437497411</c:v>
                </c:pt>
                <c:pt idx="151" formatCode="#,##0">
                  <c:v>283.94562256944482</c:v>
                </c:pt>
                <c:pt idx="152" formatCode="#,##0">
                  <c:v>310.95893420139328</c:v>
                </c:pt>
                <c:pt idx="153">
                  <c:v>304.29876388885896</c:v>
                </c:pt>
                <c:pt idx="154">
                  <c:v>321.75355277777999</c:v>
                </c:pt>
                <c:pt idx="155">
                  <c:v>331.34988940967014</c:v>
                </c:pt>
                <c:pt idx="156">
                  <c:v>308.8157677083218</c:v>
                </c:pt>
                <c:pt idx="157">
                  <c:v>323.86588628470781</c:v>
                </c:pt>
                <c:pt idx="158">
                  <c:v>323.05015017357073</c:v>
                </c:pt>
                <c:pt idx="159">
                  <c:v>320.40674027777277</c:v>
                </c:pt>
                <c:pt idx="160">
                  <c:v>317.63519583331072</c:v>
                </c:pt>
                <c:pt idx="161">
                  <c:v>336.85989774303744</c:v>
                </c:pt>
                <c:pt idx="162">
                  <c:v>346.80747986110509</c:v>
                </c:pt>
                <c:pt idx="163">
                  <c:v>310.18011666665552</c:v>
                </c:pt>
                <c:pt idx="164">
                  <c:v>286.55283888889244</c:v>
                </c:pt>
                <c:pt idx="165">
                  <c:v>292.48674427083461</c:v>
                </c:pt>
                <c:pt idx="166">
                  <c:v>302.49097534723114</c:v>
                </c:pt>
                <c:pt idx="167">
                  <c:v>294.08373715277412</c:v>
                </c:pt>
                <c:pt idx="168">
                  <c:v>335.36969670138205</c:v>
                </c:pt>
                <c:pt idx="169">
                  <c:v>354.33958090277156</c:v>
                </c:pt>
                <c:pt idx="170">
                  <c:v>311.00053611112526</c:v>
                </c:pt>
                <c:pt idx="171">
                  <c:v>309.54457048611948</c:v>
                </c:pt>
                <c:pt idx="172">
                  <c:v>277.02214444443234</c:v>
                </c:pt>
                <c:pt idx="173">
                  <c:v>320.70656111111748</c:v>
                </c:pt>
                <c:pt idx="174">
                  <c:v>322.90782222224516</c:v>
                </c:pt>
                <c:pt idx="175">
                  <c:v>334.01518333333661</c:v>
                </c:pt>
                <c:pt idx="176">
                  <c:v>365.22402517360752</c:v>
                </c:pt>
                <c:pt idx="177">
                  <c:v>341.79368211806286</c:v>
                </c:pt>
                <c:pt idx="178">
                  <c:v>381.26127170133987</c:v>
                </c:pt>
                <c:pt idx="179">
                  <c:v>439.90941944447695</c:v>
                </c:pt>
                <c:pt idx="180">
                  <c:v>463.37125086804735</c:v>
                </c:pt>
                <c:pt idx="181">
                  <c:v>477.92370607639896</c:v>
                </c:pt>
                <c:pt idx="182">
                  <c:v>490.91485833324259</c:v>
                </c:pt>
                <c:pt idx="183">
                  <c:v>544.05650451383553</c:v>
                </c:pt>
                <c:pt idx="184">
                  <c:v>536.44709201387013</c:v>
                </c:pt>
                <c:pt idx="185">
                  <c:v>528.10918524302542</c:v>
                </c:pt>
                <c:pt idx="186">
                  <c:v>491.16194305557292</c:v>
                </c:pt>
                <c:pt idx="187">
                  <c:v>508.65957743060426</c:v>
                </c:pt>
                <c:pt idx="188">
                  <c:v>672.13362222223077</c:v>
                </c:pt>
                <c:pt idx="189">
                  <c:v>591.86173732636962</c:v>
                </c:pt>
                <c:pt idx="190">
                  <c:v>480.89661666663596</c:v>
                </c:pt>
                <c:pt idx="191">
                  <c:v>435.204259895836</c:v>
                </c:pt>
                <c:pt idx="192">
                  <c:v>429.66029201389756</c:v>
                </c:pt>
                <c:pt idx="193">
                  <c:v>382.7329805555346</c:v>
                </c:pt>
                <c:pt idx="194">
                  <c:v>575.24585399305215</c:v>
                </c:pt>
                <c:pt idx="195">
                  <c:v>566.81654375002836</c:v>
                </c:pt>
                <c:pt idx="196">
                  <c:v>484.86010104167508</c:v>
                </c:pt>
                <c:pt idx="197">
                  <c:v>468.36390833338373</c:v>
                </c:pt>
                <c:pt idx="198">
                  <c:v>414.37667934023193</c:v>
                </c:pt>
                <c:pt idx="199">
                  <c:v>393.2819078124885</c:v>
                </c:pt>
                <c:pt idx="200">
                  <c:v>372.53005677080364</c:v>
                </c:pt>
                <c:pt idx="201">
                  <c:v>377.97119166670018</c:v>
                </c:pt>
                <c:pt idx="202">
                  <c:v>368.02674687496619</c:v>
                </c:pt>
                <c:pt idx="203">
                  <c:v>406.87335937499302</c:v>
                </c:pt>
                <c:pt idx="204">
                  <c:v>392.05283611113555</c:v>
                </c:pt>
                <c:pt idx="205">
                  <c:v>310.55296666664071</c:v>
                </c:pt>
                <c:pt idx="206">
                  <c:v>318.12763315971824</c:v>
                </c:pt>
                <c:pt idx="207">
                  <c:v>326.5480322916701</c:v>
                </c:pt>
                <c:pt idx="208">
                  <c:v>330.83913107638364</c:v>
                </c:pt>
                <c:pt idx="209">
                  <c:v>307.34573871528846</c:v>
                </c:pt>
                <c:pt idx="210">
                  <c:v>366.81858333328273</c:v>
                </c:pt>
                <c:pt idx="211">
                  <c:v>329.00374444446061</c:v>
                </c:pt>
                <c:pt idx="212">
                  <c:v>298.45789999997942</c:v>
                </c:pt>
                <c:pt idx="213">
                  <c:v>300.36728090280667</c:v>
                </c:pt>
                <c:pt idx="214">
                  <c:v>329.46100121524069</c:v>
                </c:pt>
                <c:pt idx="215">
                  <c:v>342.80441128474195</c:v>
                </c:pt>
                <c:pt idx="216">
                  <c:v>534.3645166666538</c:v>
                </c:pt>
                <c:pt idx="217">
                  <c:v>438.28253177081933</c:v>
                </c:pt>
                <c:pt idx="218">
                  <c:v>450.50470729163499</c:v>
                </c:pt>
                <c:pt idx="219">
                  <c:v>460.35046874999534</c:v>
                </c:pt>
                <c:pt idx="220">
                  <c:v>384.05688333333819</c:v>
                </c:pt>
                <c:pt idx="221">
                  <c:v>302.58253750001313</c:v>
                </c:pt>
                <c:pt idx="222">
                  <c:v>309.09522847220069</c:v>
                </c:pt>
                <c:pt idx="223">
                  <c:v>317.46280000000843</c:v>
                </c:pt>
                <c:pt idx="224">
                  <c:v>351.54479843744775</c:v>
                </c:pt>
                <c:pt idx="225">
                  <c:v>369.65369444442331</c:v>
                </c:pt>
                <c:pt idx="226">
                  <c:v>331.96523072916898</c:v>
                </c:pt>
                <c:pt idx="227">
                  <c:v>309.9375</c:v>
                </c:pt>
                <c:pt idx="228">
                  <c:v>287.48071388891549</c:v>
                </c:pt>
                <c:pt idx="229">
                  <c:v>318.66591909722774</c:v>
                </c:pt>
                <c:pt idx="230">
                  <c:v>322.71026684026583</c:v>
                </c:pt>
                <c:pt idx="231">
                  <c:v>353.55090555554489</c:v>
                </c:pt>
                <c:pt idx="232">
                  <c:v>347.04561944439774</c:v>
                </c:pt>
                <c:pt idx="233">
                  <c:v>289.70369861111976</c:v>
                </c:pt>
                <c:pt idx="234">
                  <c:v>862.62213784718188</c:v>
                </c:pt>
                <c:pt idx="235">
                  <c:v>1928.5395022570156</c:v>
                </c:pt>
                <c:pt idx="236">
                  <c:v>813.82660138889332</c:v>
                </c:pt>
                <c:pt idx="237">
                  <c:v>618.62859444445348</c:v>
                </c:pt>
                <c:pt idx="238">
                  <c:v>516.84561545139877</c:v>
                </c:pt>
                <c:pt idx="239">
                  <c:v>466.42050104166265</c:v>
                </c:pt>
                <c:pt idx="240">
                  <c:v>423.84319704858353</c:v>
                </c:pt>
                <c:pt idx="241">
                  <c:v>377.24004444447928</c:v>
                </c:pt>
                <c:pt idx="242">
                  <c:v>357.46210034724209</c:v>
                </c:pt>
                <c:pt idx="243">
                  <c:v>349.35532274300931</c:v>
                </c:pt>
                <c:pt idx="244">
                  <c:v>348.56553628470283</c:v>
                </c:pt>
                <c:pt idx="245">
                  <c:v>372.0486505208537</c:v>
                </c:pt>
                <c:pt idx="246">
                  <c:v>375.51192916661967</c:v>
                </c:pt>
                <c:pt idx="247">
                  <c:v>333.08013680553995</c:v>
                </c:pt>
                <c:pt idx="248">
                  <c:v>287.10651527775917</c:v>
                </c:pt>
                <c:pt idx="249">
                  <c:v>309.78892222218565</c:v>
                </c:pt>
                <c:pt idx="250">
                  <c:v>294.223155034706</c:v>
                </c:pt>
                <c:pt idx="251">
                  <c:v>322.76333055552095</c:v>
                </c:pt>
                <c:pt idx="252">
                  <c:v>357.93512986111455</c:v>
                </c:pt>
                <c:pt idx="253">
                  <c:v>353.43158923607552</c:v>
                </c:pt>
                <c:pt idx="254">
                  <c:v>268.1875</c:v>
                </c:pt>
                <c:pt idx="255">
                  <c:v>264.36033975693863</c:v>
                </c:pt>
                <c:pt idx="256">
                  <c:v>310.15646388888126</c:v>
                </c:pt>
                <c:pt idx="257">
                  <c:v>307.28215694447863</c:v>
                </c:pt>
                <c:pt idx="258">
                  <c:v>314.940408333292</c:v>
                </c:pt>
                <c:pt idx="259">
                  <c:v>329.88728611113038</c:v>
                </c:pt>
                <c:pt idx="260">
                  <c:v>324.86138315973221</c:v>
                </c:pt>
                <c:pt idx="261">
                  <c:v>297.36609166665585</c:v>
                </c:pt>
                <c:pt idx="262">
                  <c:v>295.77796319447225</c:v>
                </c:pt>
                <c:pt idx="263">
                  <c:v>266.1875</c:v>
                </c:pt>
                <c:pt idx="264">
                  <c:v>456.53920277778525</c:v>
                </c:pt>
                <c:pt idx="265">
                  <c:v>354.24250677085365</c:v>
                </c:pt>
                <c:pt idx="266">
                  <c:v>418.8857789930189</c:v>
                </c:pt>
                <c:pt idx="267">
                  <c:v>404.53128680554801</c:v>
                </c:pt>
                <c:pt idx="268">
                  <c:v>346.72628958328278</c:v>
                </c:pt>
                <c:pt idx="269">
                  <c:v>335.83742447919212</c:v>
                </c:pt>
                <c:pt idx="270">
                  <c:v>350.81005989582627</c:v>
                </c:pt>
                <c:pt idx="271">
                  <c:v>371.83394600695465</c:v>
                </c:pt>
                <c:pt idx="272">
                  <c:v>463.35967881948454</c:v>
                </c:pt>
                <c:pt idx="273">
                  <c:v>524.66337586805457</c:v>
                </c:pt>
                <c:pt idx="274">
                  <c:v>514.90316999997594</c:v>
                </c:pt>
                <c:pt idx="275">
                  <c:v>431.17064531246433</c:v>
                </c:pt>
                <c:pt idx="276">
                  <c:v>338.97036944443244</c:v>
                </c:pt>
                <c:pt idx="277">
                  <c:v>330.34784687505453</c:v>
                </c:pt>
                <c:pt idx="278">
                  <c:v>311.63719704860705</c:v>
                </c:pt>
                <c:pt idx="279">
                  <c:v>310.58061666664435</c:v>
                </c:pt>
                <c:pt idx="280">
                  <c:v>301.69975833335775</c:v>
                </c:pt>
                <c:pt idx="281">
                  <c:v>298.17195034725592</c:v>
                </c:pt>
                <c:pt idx="282">
                  <c:v>279.79065225695376</c:v>
                </c:pt>
                <c:pt idx="283">
                  <c:v>366.00935277779354</c:v>
                </c:pt>
                <c:pt idx="284">
                  <c:v>317.46843888889998</c:v>
                </c:pt>
                <c:pt idx="285">
                  <c:v>341.60937222221401</c:v>
                </c:pt>
                <c:pt idx="286">
                  <c:v>353.64043576392578</c:v>
                </c:pt>
                <c:pt idx="287">
                  <c:v>342.74156388887786</c:v>
                </c:pt>
                <c:pt idx="288">
                  <c:v>353.6587576388556</c:v>
                </c:pt>
                <c:pt idx="289">
                  <c:v>343.91986684029689</c:v>
                </c:pt>
                <c:pt idx="290">
                  <c:v>314.37484253471484</c:v>
                </c:pt>
                <c:pt idx="291">
                  <c:v>311.77442708332092</c:v>
                </c:pt>
                <c:pt idx="292">
                  <c:v>323.08440833329223</c:v>
                </c:pt>
                <c:pt idx="293">
                  <c:v>325.87942204865976</c:v>
                </c:pt>
                <c:pt idx="294">
                  <c:v>425.3158244791266</c:v>
                </c:pt>
                <c:pt idx="295">
                  <c:v>381.71005815968965</c:v>
                </c:pt>
                <c:pt idx="296">
                  <c:v>342.35824288194999</c:v>
                </c:pt>
                <c:pt idx="297">
                  <c:v>321.26464965281775</c:v>
                </c:pt>
                <c:pt idx="298">
                  <c:v>315.70973315974697</c:v>
                </c:pt>
                <c:pt idx="299">
                  <c:v>293.12526666666963</c:v>
                </c:pt>
                <c:pt idx="300">
                  <c:v>316.94831909719505</c:v>
                </c:pt>
                <c:pt idx="301">
                  <c:v>394.90498090279289</c:v>
                </c:pt>
                <c:pt idx="302">
                  <c:v>458.5954638889234</c:v>
                </c:pt>
                <c:pt idx="303">
                  <c:v>388.5122157986043</c:v>
                </c:pt>
                <c:pt idx="304">
                  <c:v>382.33277604167233</c:v>
                </c:pt>
                <c:pt idx="305">
                  <c:v>333.3510461806145</c:v>
                </c:pt>
                <c:pt idx="306">
                  <c:v>342.57813194446499</c:v>
                </c:pt>
                <c:pt idx="307">
                  <c:v>302.05061701391242</c:v>
                </c:pt>
                <c:pt idx="308">
                  <c:v>335.53615052084206</c:v>
                </c:pt>
                <c:pt idx="309">
                  <c:v>332.05501979164546</c:v>
                </c:pt>
                <c:pt idx="310">
                  <c:v>288.17923333335784</c:v>
                </c:pt>
                <c:pt idx="311">
                  <c:v>275.41680659723352</c:v>
                </c:pt>
                <c:pt idx="312">
                  <c:v>268.2562765624607</c:v>
                </c:pt>
                <c:pt idx="313">
                  <c:v>245.19160399309476</c:v>
                </c:pt>
                <c:pt idx="314">
                  <c:v>270.19410277777934</c:v>
                </c:pt>
                <c:pt idx="315">
                  <c:v>277.38303090273985</c:v>
                </c:pt>
                <c:pt idx="316">
                  <c:v>277.95053888886468</c:v>
                </c:pt>
                <c:pt idx="317">
                  <c:v>259.86593802084099</c:v>
                </c:pt>
                <c:pt idx="318">
                  <c:v>232.11468767366023</c:v>
                </c:pt>
                <c:pt idx="319">
                  <c:v>310.78319166667643</c:v>
                </c:pt>
                <c:pt idx="320">
                  <c:v>407.43958177082823</c:v>
                </c:pt>
                <c:pt idx="321">
                  <c:v>359.06523715279764</c:v>
                </c:pt>
                <c:pt idx="322">
                  <c:v>376.46784999998636</c:v>
                </c:pt>
                <c:pt idx="323">
                  <c:v>369.28211180554354</c:v>
                </c:pt>
                <c:pt idx="324">
                  <c:v>302.51221354166046</c:v>
                </c:pt>
                <c:pt idx="325">
                  <c:v>315.45979340275517</c:v>
                </c:pt>
                <c:pt idx="326">
                  <c:v>364.46572986111278</c:v>
                </c:pt>
                <c:pt idx="327">
                  <c:v>308.5071378472494</c:v>
                </c:pt>
                <c:pt idx="328">
                  <c:v>356.65503906254889</c:v>
                </c:pt>
                <c:pt idx="329">
                  <c:v>398.8882960070041</c:v>
                </c:pt>
                <c:pt idx="330">
                  <c:v>461.24402743056999</c:v>
                </c:pt>
                <c:pt idx="331">
                  <c:v>549.53673906254699</c:v>
                </c:pt>
                <c:pt idx="332">
                  <c:v>428.95183194446145</c:v>
                </c:pt>
                <c:pt idx="333">
                  <c:v>392.73824027780211</c:v>
                </c:pt>
                <c:pt idx="334">
                  <c:v>284.02573454863159</c:v>
                </c:pt>
                <c:pt idx="335">
                  <c:v>346.17312708334066</c:v>
                </c:pt>
                <c:pt idx="336">
                  <c:v>444.0129527777317</c:v>
                </c:pt>
                <c:pt idx="337">
                  <c:v>463.67163055556011</c:v>
                </c:pt>
                <c:pt idx="338">
                  <c:v>377.17562777778949</c:v>
                </c:pt>
                <c:pt idx="339">
                  <c:v>313.28125</c:v>
                </c:pt>
                <c:pt idx="340">
                  <c:v>563.49306961806724</c:v>
                </c:pt>
                <c:pt idx="341">
                  <c:v>531.80610868055373</c:v>
                </c:pt>
                <c:pt idx="342">
                  <c:v>517.5335232639045</c:v>
                </c:pt>
                <c:pt idx="343">
                  <c:v>426.7792552082974</c:v>
                </c:pt>
                <c:pt idx="344">
                  <c:v>385.8611477430677</c:v>
                </c:pt>
                <c:pt idx="345">
                  <c:v>349.70592256943928</c:v>
                </c:pt>
                <c:pt idx="346">
                  <c:v>363.43898767358041</c:v>
                </c:pt>
                <c:pt idx="347">
                  <c:v>1025.8984800346952</c:v>
                </c:pt>
                <c:pt idx="348">
                  <c:v>666.05090711804223</c:v>
                </c:pt>
                <c:pt idx="349">
                  <c:v>602.33614739583572</c:v>
                </c:pt>
                <c:pt idx="350">
                  <c:v>556.29654965276131</c:v>
                </c:pt>
                <c:pt idx="351">
                  <c:v>492.95148454862647</c:v>
                </c:pt>
                <c:pt idx="352">
                  <c:v>410.06496510416036</c:v>
                </c:pt>
                <c:pt idx="353">
                  <c:v>418.92276354163187</c:v>
                </c:pt>
                <c:pt idx="354">
                  <c:v>337.826050347212</c:v>
                </c:pt>
                <c:pt idx="355">
                  <c:v>319.86239548609592</c:v>
                </c:pt>
                <c:pt idx="356">
                  <c:v>314.45087361108745</c:v>
                </c:pt>
                <c:pt idx="357">
                  <c:v>320.89618888887344</c:v>
                </c:pt>
                <c:pt idx="358">
                  <c:v>315.48141388883232</c:v>
                </c:pt>
                <c:pt idx="359">
                  <c:v>266.01081458333647</c:v>
                </c:pt>
                <c:pt idx="360">
                  <c:v>317.48141163191758</c:v>
                </c:pt>
                <c:pt idx="361">
                  <c:v>287.60775000002468</c:v>
                </c:pt>
                <c:pt idx="362">
                  <c:v>290.68156006949721</c:v>
                </c:pt>
                <c:pt idx="363">
                  <c:v>294.41116111108568</c:v>
                </c:pt>
                <c:pt idx="364">
                  <c:v>305.09138888894813</c:v>
                </c:pt>
                <c:pt idx="365">
                  <c:v>320.53841597220162</c:v>
                </c:pt>
                <c:pt idx="366">
                  <c:v>531.95857777778292</c:v>
                </c:pt>
                <c:pt idx="367">
                  <c:v>403.24891111109173</c:v>
                </c:pt>
                <c:pt idx="368">
                  <c:v>374.58904444449581</c:v>
                </c:pt>
                <c:pt idx="369">
                  <c:v>346.37407222221373</c:v>
                </c:pt>
                <c:pt idx="370">
                  <c:v>361.67099444445921</c:v>
                </c:pt>
                <c:pt idx="371">
                  <c:v>355.00210555555532</c:v>
                </c:pt>
                <c:pt idx="372">
                  <c:v>359.6025215277914</c:v>
                </c:pt>
                <c:pt idx="373">
                  <c:v>315.08043333335081</c:v>
                </c:pt>
                <c:pt idx="374">
                  <c:v>338.41606666665757</c:v>
                </c:pt>
                <c:pt idx="375">
                  <c:v>319.08479999995325</c:v>
                </c:pt>
                <c:pt idx="376">
                  <c:v>325.37651111115701</c:v>
                </c:pt>
                <c:pt idx="377">
                  <c:v>355.31485555553809</c:v>
                </c:pt>
                <c:pt idx="378">
                  <c:v>351.77901180554181</c:v>
                </c:pt>
                <c:pt idx="379">
                  <c:v>360.95646111114183</c:v>
                </c:pt>
                <c:pt idx="380">
                  <c:v>1121.7819888889208</c:v>
                </c:pt>
                <c:pt idx="381">
                  <c:v>628.69059027777985</c:v>
                </c:pt>
                <c:pt idx="382">
                  <c:v>468.26347222225741</c:v>
                </c:pt>
                <c:pt idx="383">
                  <c:v>460.89366111112759</c:v>
                </c:pt>
                <c:pt idx="384">
                  <c:v>443.75542777782539</c:v>
                </c:pt>
                <c:pt idx="385">
                  <c:v>434.07582256948808</c:v>
                </c:pt>
                <c:pt idx="386">
                  <c:v>398.68581111106323</c:v>
                </c:pt>
                <c:pt idx="387">
                  <c:v>338.96716111106798</c:v>
                </c:pt>
                <c:pt idx="388">
                  <c:v>331.45277777774027</c:v>
                </c:pt>
                <c:pt idx="389">
                  <c:v>314.50664687500102</c:v>
                </c:pt>
                <c:pt idx="390">
                  <c:v>305.56590000004508</c:v>
                </c:pt>
                <c:pt idx="391">
                  <c:v>305.02952222223394</c:v>
                </c:pt>
                <c:pt idx="392">
                  <c:v>344.88633611117257</c:v>
                </c:pt>
                <c:pt idx="393">
                  <c:v>364.60115972219501</c:v>
                </c:pt>
                <c:pt idx="394">
                  <c:v>314.77655763889197</c:v>
                </c:pt>
                <c:pt idx="395">
                  <c:v>297.83336666662944</c:v>
                </c:pt>
                <c:pt idx="396">
                  <c:v>287.79012222221354</c:v>
                </c:pt>
                <c:pt idx="397">
                  <c:v>292.55056111107115</c:v>
                </c:pt>
                <c:pt idx="398">
                  <c:v>282.1430555555271</c:v>
                </c:pt>
                <c:pt idx="399">
                  <c:v>318.71704444440547</c:v>
                </c:pt>
                <c:pt idx="400">
                  <c:v>297.75561111111892</c:v>
                </c:pt>
                <c:pt idx="401">
                  <c:v>339.79198333324166</c:v>
                </c:pt>
                <c:pt idx="402">
                  <c:v>341.67249444447225</c:v>
                </c:pt>
                <c:pt idx="403">
                  <c:v>323.59274930553511</c:v>
                </c:pt>
                <c:pt idx="404">
                  <c:v>331.28492777777137</c:v>
                </c:pt>
                <c:pt idx="405">
                  <c:v>319.81908888893668</c:v>
                </c:pt>
                <c:pt idx="406">
                  <c:v>354.54646111116745</c:v>
                </c:pt>
                <c:pt idx="407">
                  <c:v>363.11007777770283</c:v>
                </c:pt>
                <c:pt idx="408">
                  <c:v>349.35874999995576</c:v>
                </c:pt>
                <c:pt idx="409">
                  <c:v>381.39208333333954</c:v>
                </c:pt>
                <c:pt idx="410">
                  <c:v>334.99798819446005</c:v>
                </c:pt>
                <c:pt idx="411">
                  <c:v>291.46237777773058</c:v>
                </c:pt>
                <c:pt idx="412">
                  <c:v>391.65552743058652</c:v>
                </c:pt>
                <c:pt idx="413">
                  <c:v>441.82881145831198</c:v>
                </c:pt>
                <c:pt idx="414">
                  <c:v>446.34831840283005</c:v>
                </c:pt>
                <c:pt idx="415">
                  <c:v>383.08256250002887</c:v>
                </c:pt>
                <c:pt idx="416">
                  <c:v>348.78889444441302</c:v>
                </c:pt>
                <c:pt idx="417">
                  <c:v>344.3277222221368</c:v>
                </c:pt>
                <c:pt idx="418">
                  <c:v>346.23783888889011</c:v>
                </c:pt>
                <c:pt idx="419">
                  <c:v>335.89905555552104</c:v>
                </c:pt>
                <c:pt idx="420">
                  <c:v>348.12883888889337</c:v>
                </c:pt>
                <c:pt idx="421">
                  <c:v>351.80305555555969</c:v>
                </c:pt>
                <c:pt idx="422">
                  <c:v>314.81248888891423</c:v>
                </c:pt>
                <c:pt idx="423">
                  <c:v>234.30703333334532</c:v>
                </c:pt>
                <c:pt idx="424">
                  <c:v>286.69923437503166</c:v>
                </c:pt>
                <c:pt idx="425">
                  <c:v>271.71403333335184</c:v>
                </c:pt>
                <c:pt idx="426">
                  <c:v>263.40887083334383</c:v>
                </c:pt>
                <c:pt idx="427">
                  <c:v>289.1579666666803</c:v>
                </c:pt>
                <c:pt idx="428">
                  <c:v>287.60995000001276</c:v>
                </c:pt>
                <c:pt idx="429">
                  <c:v>940.49069965275703</c:v>
                </c:pt>
                <c:pt idx="430">
                  <c:v>609.24390069447691</c:v>
                </c:pt>
                <c:pt idx="431">
                  <c:v>501.89211180555867</c:v>
                </c:pt>
                <c:pt idx="432">
                  <c:v>464.2045999999973</c:v>
                </c:pt>
                <c:pt idx="433">
                  <c:v>417.78240520827239</c:v>
                </c:pt>
                <c:pt idx="434">
                  <c:v>441.62673888891004</c:v>
                </c:pt>
                <c:pt idx="435">
                  <c:v>378.9203611111152</c:v>
                </c:pt>
                <c:pt idx="436">
                  <c:v>347.68349444441264</c:v>
                </c:pt>
                <c:pt idx="437">
                  <c:v>317.82980555557879</c:v>
                </c:pt>
                <c:pt idx="438">
                  <c:v>287.39989895833423</c:v>
                </c:pt>
                <c:pt idx="439">
                  <c:v>342.1882944444078</c:v>
                </c:pt>
                <c:pt idx="440">
                  <c:v>275.71844270831207</c:v>
                </c:pt>
                <c:pt idx="441">
                  <c:v>313.79836666665506</c:v>
                </c:pt>
                <c:pt idx="442">
                  <c:v>319.40829444443807</c:v>
                </c:pt>
                <c:pt idx="443">
                  <c:v>264.8525218750583</c:v>
                </c:pt>
                <c:pt idx="444">
                  <c:v>281.64110555552179</c:v>
                </c:pt>
                <c:pt idx="445">
                  <c:v>292.70122777781216</c:v>
                </c:pt>
                <c:pt idx="446">
                  <c:v>323.89442812494235</c:v>
                </c:pt>
                <c:pt idx="447">
                  <c:v>306.73965000000317</c:v>
                </c:pt>
                <c:pt idx="448">
                  <c:v>354.63310000003548</c:v>
                </c:pt>
                <c:pt idx="449">
                  <c:v>301.79212777776411</c:v>
                </c:pt>
                <c:pt idx="450">
                  <c:v>344.30534791667014</c:v>
                </c:pt>
                <c:pt idx="451">
                  <c:v>533.23031736118719</c:v>
                </c:pt>
                <c:pt idx="452">
                  <c:v>373.55725000001257</c:v>
                </c:pt>
                <c:pt idx="453">
                  <c:v>370.02937222219771</c:v>
                </c:pt>
                <c:pt idx="454">
                  <c:v>344.41678333334858</c:v>
                </c:pt>
                <c:pt idx="455">
                  <c:v>398.83404444449116</c:v>
                </c:pt>
                <c:pt idx="456">
                  <c:v>357.23870579706272</c:v>
                </c:pt>
                <c:pt idx="457">
                  <c:v>332.28316666668979</c:v>
                </c:pt>
                <c:pt idx="458">
                  <c:v>363.25877222220879</c:v>
                </c:pt>
                <c:pt idx="459">
                  <c:v>335.25190555560403</c:v>
                </c:pt>
                <c:pt idx="460">
                  <c:v>351.00030138890725</c:v>
                </c:pt>
                <c:pt idx="461">
                  <c:v>338.31308888882631</c:v>
                </c:pt>
                <c:pt idx="462">
                  <c:v>367.36237222229829</c:v>
                </c:pt>
                <c:pt idx="463">
                  <c:v>365.65927222213941</c:v>
                </c:pt>
                <c:pt idx="464">
                  <c:v>337.67123055562843</c:v>
                </c:pt>
                <c:pt idx="465">
                  <c:v>335.54306111118058</c:v>
                </c:pt>
                <c:pt idx="466">
                  <c:v>335.82580555556342</c:v>
                </c:pt>
                <c:pt idx="467">
                  <c:v>312.14343333331635</c:v>
                </c:pt>
                <c:pt idx="468">
                  <c:v>425.59492222231347</c:v>
                </c:pt>
                <c:pt idx="469">
                  <c:v>361.37303194438573</c:v>
                </c:pt>
                <c:pt idx="470">
                  <c:v>339.18703888886375</c:v>
                </c:pt>
                <c:pt idx="471">
                  <c:v>288.1258381944499</c:v>
                </c:pt>
                <c:pt idx="472">
                  <c:v>287.6103291666368</c:v>
                </c:pt>
                <c:pt idx="473">
                  <c:v>286.94505555555224</c:v>
                </c:pt>
                <c:pt idx="474">
                  <c:v>281.56112222222146</c:v>
                </c:pt>
                <c:pt idx="475">
                  <c:v>343.84892222215421</c:v>
                </c:pt>
                <c:pt idx="476">
                  <c:v>415.7822833333048</c:v>
                </c:pt>
                <c:pt idx="477">
                  <c:v>437.32219999999506</c:v>
                </c:pt>
                <c:pt idx="478">
                  <c:v>404.22248333337484</c:v>
                </c:pt>
                <c:pt idx="479">
                  <c:v>340.98385000013513</c:v>
                </c:pt>
                <c:pt idx="480">
                  <c:v>325.40359444450587</c:v>
                </c:pt>
                <c:pt idx="481">
                  <c:v>283.40721111110179</c:v>
                </c:pt>
                <c:pt idx="482">
                  <c:v>288.3837666666368</c:v>
                </c:pt>
                <c:pt idx="483">
                  <c:v>331.89082326390781</c:v>
                </c:pt>
                <c:pt idx="484">
                  <c:v>336.85176666668849</c:v>
                </c:pt>
                <c:pt idx="485">
                  <c:v>286.16986111103324</c:v>
                </c:pt>
                <c:pt idx="486">
                  <c:v>332.77572673605755</c:v>
                </c:pt>
                <c:pt idx="487">
                  <c:v>295.7442555555026</c:v>
                </c:pt>
                <c:pt idx="488">
                  <c:v>434.58146666659741</c:v>
                </c:pt>
                <c:pt idx="489">
                  <c:v>373.8621611110284</c:v>
                </c:pt>
                <c:pt idx="490">
                  <c:v>400.95410555566195</c:v>
                </c:pt>
                <c:pt idx="491">
                  <c:v>378.68833402782911</c:v>
                </c:pt>
                <c:pt idx="492">
                  <c:v>331.12198333337437</c:v>
                </c:pt>
                <c:pt idx="493">
                  <c:v>305.60000000009313</c:v>
                </c:pt>
                <c:pt idx="494">
                  <c:v>329.47084201389225</c:v>
                </c:pt>
                <c:pt idx="495">
                  <c:v>321.40821145841619</c:v>
                </c:pt>
                <c:pt idx="496">
                  <c:v>401.46630555560114</c:v>
                </c:pt>
                <c:pt idx="497">
                  <c:v>392.59401666664053</c:v>
                </c:pt>
                <c:pt idx="498">
                  <c:v>378.07080555555876</c:v>
                </c:pt>
                <c:pt idx="499">
                  <c:v>334.88661736110225</c:v>
                </c:pt>
                <c:pt idx="500">
                  <c:v>332.87931597221177</c:v>
                </c:pt>
                <c:pt idx="501">
                  <c:v>320.87086736102356</c:v>
                </c:pt>
                <c:pt idx="502">
                  <c:v>330.05717708327575</c:v>
                </c:pt>
                <c:pt idx="503">
                  <c:v>335.52760000003036</c:v>
                </c:pt>
                <c:pt idx="504">
                  <c:v>353.58393888885621</c:v>
                </c:pt>
                <c:pt idx="505">
                  <c:v>389.52903888886794</c:v>
                </c:pt>
                <c:pt idx="506">
                  <c:v>305.90748888882808</c:v>
                </c:pt>
                <c:pt idx="507">
                  <c:v>462.30167222220916</c:v>
                </c:pt>
                <c:pt idx="508">
                  <c:v>379.56184687506175</c:v>
                </c:pt>
                <c:pt idx="509">
                  <c:v>345.78721666667843</c:v>
                </c:pt>
                <c:pt idx="510">
                  <c:v>300.0827923611505</c:v>
                </c:pt>
                <c:pt idx="511">
                  <c:v>350.07453194446862</c:v>
                </c:pt>
                <c:pt idx="512">
                  <c:v>521.14788263890659</c:v>
                </c:pt>
                <c:pt idx="513">
                  <c:v>460.33800555556081</c:v>
                </c:pt>
                <c:pt idx="514">
                  <c:v>544.01939340285026</c:v>
                </c:pt>
                <c:pt idx="515">
                  <c:v>765.74012395826867</c:v>
                </c:pt>
                <c:pt idx="516">
                  <c:v>497.91757465281989</c:v>
                </c:pt>
                <c:pt idx="517">
                  <c:v>439.92403888894478</c:v>
                </c:pt>
                <c:pt idx="518">
                  <c:v>424.45967222220497</c:v>
                </c:pt>
                <c:pt idx="519">
                  <c:v>389.29207222216064</c:v>
                </c:pt>
                <c:pt idx="520">
                  <c:v>388.38515277777333</c:v>
                </c:pt>
                <c:pt idx="521">
                  <c:v>366.91520277789095</c:v>
                </c:pt>
                <c:pt idx="522">
                  <c:v>339.42229444452096</c:v>
                </c:pt>
                <c:pt idx="523">
                  <c:v>323.56387083342997</c:v>
                </c:pt>
                <c:pt idx="524">
                  <c:v>321.48774444445735</c:v>
                </c:pt>
                <c:pt idx="525">
                  <c:v>339.89564444444841</c:v>
                </c:pt>
                <c:pt idx="526">
                  <c:v>337.73574444447877</c:v>
                </c:pt>
                <c:pt idx="527">
                  <c:v>283.48148333339486</c:v>
                </c:pt>
                <c:pt idx="528">
                  <c:v>262.08146006951574</c:v>
                </c:pt>
                <c:pt idx="529">
                  <c:v>275.86254999990342</c:v>
                </c:pt>
                <c:pt idx="530">
                  <c:v>267.40785555558978</c:v>
                </c:pt>
                <c:pt idx="531">
                  <c:v>266.54558888886822</c:v>
                </c:pt>
                <c:pt idx="532">
                  <c:v>297.36401111108717</c:v>
                </c:pt>
                <c:pt idx="533">
                  <c:v>280.90121111104963</c:v>
                </c:pt>
                <c:pt idx="534">
                  <c:v>276.98062777786981</c:v>
                </c:pt>
                <c:pt idx="535">
                  <c:v>264.18087256944273</c:v>
                </c:pt>
                <c:pt idx="536">
                  <c:v>286.98456666659331</c:v>
                </c:pt>
                <c:pt idx="537">
                  <c:v>456.74929444445297</c:v>
                </c:pt>
                <c:pt idx="538">
                  <c:v>752.61327777779661</c:v>
                </c:pt>
                <c:pt idx="539">
                  <c:v>366.02318333333824</c:v>
                </c:pt>
                <c:pt idx="540">
                  <c:v>403.35105069435667</c:v>
                </c:pt>
                <c:pt idx="541">
                  <c:v>360.42991666658781</c:v>
                </c:pt>
                <c:pt idx="542">
                  <c:v>331.60712777782464</c:v>
                </c:pt>
                <c:pt idx="543">
                  <c:v>370.61108333332231</c:v>
                </c:pt>
                <c:pt idx="544">
                  <c:v>414.90647604165133</c:v>
                </c:pt>
                <c:pt idx="545">
                  <c:v>436.39791805559071</c:v>
                </c:pt>
                <c:pt idx="546">
                  <c:v>454.7615222222521</c:v>
                </c:pt>
                <c:pt idx="547">
                  <c:v>445.59081111114938</c:v>
                </c:pt>
                <c:pt idx="548">
                  <c:v>441.47498611104675</c:v>
                </c:pt>
                <c:pt idx="549">
                  <c:v>469.69962951377966</c:v>
                </c:pt>
                <c:pt idx="550">
                  <c:v>424.13407708326122</c:v>
                </c:pt>
                <c:pt idx="551">
                  <c:v>398.89191666664556</c:v>
                </c:pt>
                <c:pt idx="552">
                  <c:v>387.55120555561734</c:v>
                </c:pt>
                <c:pt idx="553">
                  <c:v>378.09646666672779</c:v>
                </c:pt>
                <c:pt idx="554">
                  <c:v>382.17729444435099</c:v>
                </c:pt>
                <c:pt idx="555">
                  <c:v>357.3461055555963</c:v>
                </c:pt>
                <c:pt idx="556">
                  <c:v>322.78625104168896</c:v>
                </c:pt>
                <c:pt idx="557">
                  <c:v>315.04588888894068</c:v>
                </c:pt>
                <c:pt idx="558">
                  <c:v>327.85499444440939</c:v>
                </c:pt>
                <c:pt idx="559">
                  <c:v>335.38403888884932</c:v>
                </c:pt>
                <c:pt idx="560">
                  <c:v>328.3330666666734</c:v>
                </c:pt>
                <c:pt idx="561">
                  <c:v>316.34851666662144</c:v>
                </c:pt>
                <c:pt idx="562">
                  <c:v>432.54054999997607</c:v>
                </c:pt>
                <c:pt idx="563">
                  <c:v>324.12615555559751</c:v>
                </c:pt>
                <c:pt idx="564">
                  <c:v>310.81698888889514</c:v>
                </c:pt>
                <c:pt idx="565">
                  <c:v>319.9809500000556</c:v>
                </c:pt>
                <c:pt idx="566">
                  <c:v>306.82935555552831</c:v>
                </c:pt>
                <c:pt idx="567">
                  <c:v>324.67619444441516</c:v>
                </c:pt>
                <c:pt idx="568">
                  <c:v>342.55882777774241</c:v>
                </c:pt>
                <c:pt idx="569">
                  <c:v>339.29593888885574</c:v>
                </c:pt>
                <c:pt idx="570">
                  <c:v>337.11178333323915</c:v>
                </c:pt>
                <c:pt idx="571">
                  <c:v>397.23128888884094</c:v>
                </c:pt>
                <c:pt idx="572">
                  <c:v>356.50786736106966</c:v>
                </c:pt>
                <c:pt idx="573">
                  <c:v>349.73956666671438</c:v>
                </c:pt>
                <c:pt idx="574">
                  <c:v>366.4236277777818</c:v>
                </c:pt>
                <c:pt idx="575">
                  <c:v>361.1873333331896</c:v>
                </c:pt>
                <c:pt idx="576">
                  <c:v>318.70275555556873</c:v>
                </c:pt>
                <c:pt idx="577">
                  <c:v>292.51341111108195</c:v>
                </c:pt>
                <c:pt idx="578">
                  <c:v>271.74158333335072</c:v>
                </c:pt>
                <c:pt idx="579">
                  <c:v>269.3181607638835</c:v>
                </c:pt>
                <c:pt idx="580">
                  <c:v>289</c:v>
                </c:pt>
                <c:pt idx="581">
                  <c:v>309</c:v>
                </c:pt>
                <c:pt idx="582">
                  <c:v>341</c:v>
                </c:pt>
                <c:pt idx="583">
                  <c:v>356</c:v>
                </c:pt>
                <c:pt idx="584">
                  <c:v>318</c:v>
                </c:pt>
                <c:pt idx="585">
                  <c:v>339</c:v>
                </c:pt>
                <c:pt idx="586">
                  <c:v>413</c:v>
                </c:pt>
                <c:pt idx="587">
                  <c:v>464</c:v>
                </c:pt>
                <c:pt idx="588">
                  <c:v>482</c:v>
                </c:pt>
                <c:pt idx="589">
                  <c:v>427</c:v>
                </c:pt>
                <c:pt idx="590">
                  <c:v>379</c:v>
                </c:pt>
                <c:pt idx="591">
                  <c:v>362</c:v>
                </c:pt>
                <c:pt idx="592">
                  <c:v>365</c:v>
                </c:pt>
                <c:pt idx="593">
                  <c:v>371</c:v>
                </c:pt>
                <c:pt idx="594">
                  <c:v>368</c:v>
                </c:pt>
                <c:pt idx="595">
                  <c:v>365</c:v>
                </c:pt>
                <c:pt idx="596">
                  <c:v>358</c:v>
                </c:pt>
                <c:pt idx="597">
                  <c:v>350</c:v>
                </c:pt>
                <c:pt idx="598">
                  <c:v>405</c:v>
                </c:pt>
                <c:pt idx="599">
                  <c:v>404</c:v>
                </c:pt>
                <c:pt idx="600">
                  <c:v>315</c:v>
                </c:pt>
                <c:pt idx="601">
                  <c:v>392</c:v>
                </c:pt>
                <c:pt idx="602">
                  <c:v>426</c:v>
                </c:pt>
                <c:pt idx="603">
                  <c:v>380</c:v>
                </c:pt>
                <c:pt idx="604">
                  <c:v>372</c:v>
                </c:pt>
                <c:pt idx="605">
                  <c:v>367</c:v>
                </c:pt>
                <c:pt idx="606">
                  <c:v>344</c:v>
                </c:pt>
                <c:pt idx="607">
                  <c:v>331</c:v>
                </c:pt>
                <c:pt idx="622">
                  <c:v>154517.70925408596</c:v>
                </c:pt>
                <c:pt idx="623" formatCode="0%">
                  <c:v>0.63150050735913177</c:v>
                </c:pt>
              </c:numCache>
            </c:numRef>
          </c:val>
        </c:ser>
        <c:ser>
          <c:idx val="3"/>
          <c:order val="2"/>
          <c:tx>
            <c:strRef>
              <c:f>'Input Data'!$J$1</c:f>
              <c:strCache>
                <c:ptCount val="1"/>
                <c:pt idx="0">
                  <c:v>Akaroa WW PS615 Catchment (m3/day)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'Input Data'!$A$2:$A$1022</c:f>
              <c:numCache>
                <c:formatCode>m/d/yyyy</c:formatCode>
                <c:ptCount val="718"/>
                <c:pt idx="0">
                  <c:v>42917</c:v>
                </c:pt>
                <c:pt idx="1">
                  <c:v>42918</c:v>
                </c:pt>
                <c:pt idx="2">
                  <c:v>42919</c:v>
                </c:pt>
                <c:pt idx="3">
                  <c:v>42920</c:v>
                </c:pt>
                <c:pt idx="4">
                  <c:v>42921</c:v>
                </c:pt>
                <c:pt idx="5">
                  <c:v>42922</c:v>
                </c:pt>
                <c:pt idx="6">
                  <c:v>42923</c:v>
                </c:pt>
                <c:pt idx="7">
                  <c:v>42924</c:v>
                </c:pt>
                <c:pt idx="8">
                  <c:v>42925</c:v>
                </c:pt>
                <c:pt idx="9">
                  <c:v>42926</c:v>
                </c:pt>
                <c:pt idx="10">
                  <c:v>42927</c:v>
                </c:pt>
                <c:pt idx="11">
                  <c:v>42928</c:v>
                </c:pt>
                <c:pt idx="12">
                  <c:v>42929</c:v>
                </c:pt>
                <c:pt idx="13">
                  <c:v>42930</c:v>
                </c:pt>
                <c:pt idx="14">
                  <c:v>42931</c:v>
                </c:pt>
                <c:pt idx="15">
                  <c:v>42932</c:v>
                </c:pt>
                <c:pt idx="16">
                  <c:v>42933</c:v>
                </c:pt>
                <c:pt idx="17">
                  <c:v>42934</c:v>
                </c:pt>
                <c:pt idx="18">
                  <c:v>42935</c:v>
                </c:pt>
                <c:pt idx="19">
                  <c:v>42936</c:v>
                </c:pt>
                <c:pt idx="20">
                  <c:v>42937</c:v>
                </c:pt>
                <c:pt idx="21">
                  <c:v>42938</c:v>
                </c:pt>
                <c:pt idx="22">
                  <c:v>42939</c:v>
                </c:pt>
                <c:pt idx="23">
                  <c:v>42940</c:v>
                </c:pt>
                <c:pt idx="24">
                  <c:v>42941</c:v>
                </c:pt>
                <c:pt idx="25">
                  <c:v>42942</c:v>
                </c:pt>
                <c:pt idx="26">
                  <c:v>42943</c:v>
                </c:pt>
                <c:pt idx="27">
                  <c:v>42944</c:v>
                </c:pt>
                <c:pt idx="28">
                  <c:v>42945</c:v>
                </c:pt>
                <c:pt idx="29">
                  <c:v>42946</c:v>
                </c:pt>
                <c:pt idx="30">
                  <c:v>42947</c:v>
                </c:pt>
                <c:pt idx="31">
                  <c:v>42948</c:v>
                </c:pt>
                <c:pt idx="32">
                  <c:v>42949</c:v>
                </c:pt>
                <c:pt idx="33">
                  <c:v>42950</c:v>
                </c:pt>
                <c:pt idx="34">
                  <c:v>42951</c:v>
                </c:pt>
                <c:pt idx="35">
                  <c:v>42952</c:v>
                </c:pt>
                <c:pt idx="36">
                  <c:v>42953</c:v>
                </c:pt>
                <c:pt idx="37">
                  <c:v>42954</c:v>
                </c:pt>
                <c:pt idx="38">
                  <c:v>42955</c:v>
                </c:pt>
                <c:pt idx="39">
                  <c:v>42956</c:v>
                </c:pt>
                <c:pt idx="40">
                  <c:v>42957</c:v>
                </c:pt>
                <c:pt idx="41">
                  <c:v>42958</c:v>
                </c:pt>
                <c:pt idx="42">
                  <c:v>42959</c:v>
                </c:pt>
                <c:pt idx="43">
                  <c:v>42960</c:v>
                </c:pt>
                <c:pt idx="44">
                  <c:v>42961</c:v>
                </c:pt>
                <c:pt idx="45">
                  <c:v>42962</c:v>
                </c:pt>
                <c:pt idx="46">
                  <c:v>42963</c:v>
                </c:pt>
                <c:pt idx="47">
                  <c:v>42964</c:v>
                </c:pt>
                <c:pt idx="48">
                  <c:v>42965</c:v>
                </c:pt>
                <c:pt idx="49">
                  <c:v>42966</c:v>
                </c:pt>
                <c:pt idx="50">
                  <c:v>42967</c:v>
                </c:pt>
                <c:pt idx="51">
                  <c:v>42968</c:v>
                </c:pt>
                <c:pt idx="52">
                  <c:v>42969</c:v>
                </c:pt>
                <c:pt idx="53">
                  <c:v>42970</c:v>
                </c:pt>
                <c:pt idx="54">
                  <c:v>42971</c:v>
                </c:pt>
                <c:pt idx="55">
                  <c:v>42972</c:v>
                </c:pt>
                <c:pt idx="56">
                  <c:v>42973</c:v>
                </c:pt>
                <c:pt idx="57">
                  <c:v>42974</c:v>
                </c:pt>
                <c:pt idx="58">
                  <c:v>42975</c:v>
                </c:pt>
                <c:pt idx="59">
                  <c:v>42976</c:v>
                </c:pt>
                <c:pt idx="60">
                  <c:v>42977</c:v>
                </c:pt>
                <c:pt idx="61">
                  <c:v>42978</c:v>
                </c:pt>
                <c:pt idx="62">
                  <c:v>42979</c:v>
                </c:pt>
                <c:pt idx="63">
                  <c:v>42980</c:v>
                </c:pt>
                <c:pt idx="64">
                  <c:v>42981</c:v>
                </c:pt>
                <c:pt idx="65">
                  <c:v>42982</c:v>
                </c:pt>
                <c:pt idx="66">
                  <c:v>42983</c:v>
                </c:pt>
                <c:pt idx="67">
                  <c:v>42984</c:v>
                </c:pt>
                <c:pt idx="68">
                  <c:v>42985</c:v>
                </c:pt>
                <c:pt idx="69">
                  <c:v>42986</c:v>
                </c:pt>
                <c:pt idx="70">
                  <c:v>42987</c:v>
                </c:pt>
                <c:pt idx="71">
                  <c:v>42988</c:v>
                </c:pt>
                <c:pt idx="72">
                  <c:v>42989</c:v>
                </c:pt>
                <c:pt idx="73">
                  <c:v>42990</c:v>
                </c:pt>
                <c:pt idx="74">
                  <c:v>42991</c:v>
                </c:pt>
                <c:pt idx="75">
                  <c:v>42992</c:v>
                </c:pt>
                <c:pt idx="76">
                  <c:v>42993</c:v>
                </c:pt>
                <c:pt idx="77">
                  <c:v>42994</c:v>
                </c:pt>
                <c:pt idx="78">
                  <c:v>42995</c:v>
                </c:pt>
                <c:pt idx="79">
                  <c:v>42996</c:v>
                </c:pt>
                <c:pt idx="80">
                  <c:v>42997</c:v>
                </c:pt>
                <c:pt idx="81">
                  <c:v>42998</c:v>
                </c:pt>
                <c:pt idx="82">
                  <c:v>42999</c:v>
                </c:pt>
                <c:pt idx="83">
                  <c:v>43000</c:v>
                </c:pt>
                <c:pt idx="84">
                  <c:v>43001</c:v>
                </c:pt>
                <c:pt idx="85">
                  <c:v>43002</c:v>
                </c:pt>
                <c:pt idx="86">
                  <c:v>43003</c:v>
                </c:pt>
                <c:pt idx="87">
                  <c:v>43004</c:v>
                </c:pt>
                <c:pt idx="88">
                  <c:v>43005</c:v>
                </c:pt>
                <c:pt idx="89">
                  <c:v>43006</c:v>
                </c:pt>
                <c:pt idx="90">
                  <c:v>43007</c:v>
                </c:pt>
                <c:pt idx="91">
                  <c:v>43008</c:v>
                </c:pt>
                <c:pt idx="92">
                  <c:v>43009</c:v>
                </c:pt>
                <c:pt idx="93">
                  <c:v>43010</c:v>
                </c:pt>
                <c:pt idx="94">
                  <c:v>43011</c:v>
                </c:pt>
                <c:pt idx="95">
                  <c:v>43012</c:v>
                </c:pt>
                <c:pt idx="96">
                  <c:v>43013</c:v>
                </c:pt>
                <c:pt idx="97">
                  <c:v>43014</c:v>
                </c:pt>
                <c:pt idx="98">
                  <c:v>43015</c:v>
                </c:pt>
                <c:pt idx="99">
                  <c:v>43016</c:v>
                </c:pt>
                <c:pt idx="100">
                  <c:v>43017</c:v>
                </c:pt>
                <c:pt idx="101">
                  <c:v>43018</c:v>
                </c:pt>
                <c:pt idx="102">
                  <c:v>43019</c:v>
                </c:pt>
                <c:pt idx="103">
                  <c:v>43020</c:v>
                </c:pt>
                <c:pt idx="104">
                  <c:v>43021</c:v>
                </c:pt>
                <c:pt idx="105">
                  <c:v>43022</c:v>
                </c:pt>
                <c:pt idx="106">
                  <c:v>43023</c:v>
                </c:pt>
                <c:pt idx="107">
                  <c:v>43024</c:v>
                </c:pt>
                <c:pt idx="108">
                  <c:v>43025</c:v>
                </c:pt>
                <c:pt idx="109">
                  <c:v>43026</c:v>
                </c:pt>
                <c:pt idx="110">
                  <c:v>43027</c:v>
                </c:pt>
                <c:pt idx="111">
                  <c:v>43028</c:v>
                </c:pt>
                <c:pt idx="112">
                  <c:v>43029</c:v>
                </c:pt>
                <c:pt idx="113">
                  <c:v>43030</c:v>
                </c:pt>
                <c:pt idx="114">
                  <c:v>43031</c:v>
                </c:pt>
                <c:pt idx="115">
                  <c:v>43032</c:v>
                </c:pt>
                <c:pt idx="116">
                  <c:v>43033</c:v>
                </c:pt>
                <c:pt idx="117">
                  <c:v>43034</c:v>
                </c:pt>
                <c:pt idx="118">
                  <c:v>43035</c:v>
                </c:pt>
                <c:pt idx="119">
                  <c:v>43036</c:v>
                </c:pt>
                <c:pt idx="120">
                  <c:v>43037</c:v>
                </c:pt>
                <c:pt idx="121">
                  <c:v>43038</c:v>
                </c:pt>
                <c:pt idx="122">
                  <c:v>43039</c:v>
                </c:pt>
                <c:pt idx="123">
                  <c:v>43040</c:v>
                </c:pt>
                <c:pt idx="124">
                  <c:v>43041</c:v>
                </c:pt>
                <c:pt idx="125">
                  <c:v>43042</c:v>
                </c:pt>
                <c:pt idx="126">
                  <c:v>43043</c:v>
                </c:pt>
                <c:pt idx="127">
                  <c:v>43044</c:v>
                </c:pt>
                <c:pt idx="128">
                  <c:v>43045</c:v>
                </c:pt>
                <c:pt idx="129">
                  <c:v>43046</c:v>
                </c:pt>
                <c:pt idx="130">
                  <c:v>43047</c:v>
                </c:pt>
                <c:pt idx="131">
                  <c:v>43048</c:v>
                </c:pt>
                <c:pt idx="132">
                  <c:v>43049</c:v>
                </c:pt>
                <c:pt idx="133">
                  <c:v>43050</c:v>
                </c:pt>
                <c:pt idx="134">
                  <c:v>43051</c:v>
                </c:pt>
                <c:pt idx="135">
                  <c:v>43052</c:v>
                </c:pt>
                <c:pt idx="136">
                  <c:v>43053</c:v>
                </c:pt>
                <c:pt idx="137">
                  <c:v>43054</c:v>
                </c:pt>
                <c:pt idx="138">
                  <c:v>43055</c:v>
                </c:pt>
                <c:pt idx="139">
                  <c:v>43056</c:v>
                </c:pt>
                <c:pt idx="140">
                  <c:v>43057</c:v>
                </c:pt>
                <c:pt idx="141">
                  <c:v>43058</c:v>
                </c:pt>
                <c:pt idx="142">
                  <c:v>43059</c:v>
                </c:pt>
                <c:pt idx="143">
                  <c:v>43060</c:v>
                </c:pt>
                <c:pt idx="144">
                  <c:v>43061</c:v>
                </c:pt>
                <c:pt idx="145">
                  <c:v>43062</c:v>
                </c:pt>
                <c:pt idx="146">
                  <c:v>43063</c:v>
                </c:pt>
                <c:pt idx="147">
                  <c:v>43064</c:v>
                </c:pt>
                <c:pt idx="148">
                  <c:v>43065</c:v>
                </c:pt>
                <c:pt idx="149">
                  <c:v>43066</c:v>
                </c:pt>
                <c:pt idx="150">
                  <c:v>43067</c:v>
                </c:pt>
                <c:pt idx="151">
                  <c:v>43068</c:v>
                </c:pt>
                <c:pt idx="152">
                  <c:v>43069</c:v>
                </c:pt>
                <c:pt idx="153">
                  <c:v>43070</c:v>
                </c:pt>
                <c:pt idx="154">
                  <c:v>43071</c:v>
                </c:pt>
                <c:pt idx="155">
                  <c:v>43072</c:v>
                </c:pt>
                <c:pt idx="156">
                  <c:v>43073</c:v>
                </c:pt>
                <c:pt idx="157">
                  <c:v>43074</c:v>
                </c:pt>
                <c:pt idx="158">
                  <c:v>43075</c:v>
                </c:pt>
                <c:pt idx="159">
                  <c:v>43076</c:v>
                </c:pt>
                <c:pt idx="160">
                  <c:v>43077</c:v>
                </c:pt>
                <c:pt idx="161">
                  <c:v>43078</c:v>
                </c:pt>
                <c:pt idx="162">
                  <c:v>43079</c:v>
                </c:pt>
                <c:pt idx="163">
                  <c:v>43080</c:v>
                </c:pt>
                <c:pt idx="164">
                  <c:v>43081</c:v>
                </c:pt>
                <c:pt idx="165">
                  <c:v>43082</c:v>
                </c:pt>
                <c:pt idx="166">
                  <c:v>43083</c:v>
                </c:pt>
                <c:pt idx="167">
                  <c:v>43084</c:v>
                </c:pt>
                <c:pt idx="168">
                  <c:v>43085</c:v>
                </c:pt>
                <c:pt idx="169">
                  <c:v>43086</c:v>
                </c:pt>
                <c:pt idx="170">
                  <c:v>43087</c:v>
                </c:pt>
                <c:pt idx="171">
                  <c:v>43088</c:v>
                </c:pt>
                <c:pt idx="172">
                  <c:v>43089</c:v>
                </c:pt>
                <c:pt idx="173">
                  <c:v>43090</c:v>
                </c:pt>
                <c:pt idx="174">
                  <c:v>43091</c:v>
                </c:pt>
                <c:pt idx="175">
                  <c:v>43092</c:v>
                </c:pt>
                <c:pt idx="176">
                  <c:v>43093</c:v>
                </c:pt>
                <c:pt idx="177">
                  <c:v>43094</c:v>
                </c:pt>
                <c:pt idx="178">
                  <c:v>43095</c:v>
                </c:pt>
                <c:pt idx="179">
                  <c:v>43096</c:v>
                </c:pt>
                <c:pt idx="180">
                  <c:v>43097</c:v>
                </c:pt>
                <c:pt idx="181">
                  <c:v>43098</c:v>
                </c:pt>
                <c:pt idx="182">
                  <c:v>43099</c:v>
                </c:pt>
                <c:pt idx="183">
                  <c:v>43100</c:v>
                </c:pt>
                <c:pt idx="184">
                  <c:v>43101</c:v>
                </c:pt>
                <c:pt idx="185">
                  <c:v>43102</c:v>
                </c:pt>
                <c:pt idx="186">
                  <c:v>43103</c:v>
                </c:pt>
                <c:pt idx="187">
                  <c:v>43104</c:v>
                </c:pt>
                <c:pt idx="188">
                  <c:v>43105</c:v>
                </c:pt>
                <c:pt idx="189">
                  <c:v>43106</c:v>
                </c:pt>
                <c:pt idx="190">
                  <c:v>43107</c:v>
                </c:pt>
                <c:pt idx="191">
                  <c:v>43108</c:v>
                </c:pt>
                <c:pt idx="192">
                  <c:v>43109</c:v>
                </c:pt>
                <c:pt idx="193">
                  <c:v>43110</c:v>
                </c:pt>
                <c:pt idx="194">
                  <c:v>43111</c:v>
                </c:pt>
                <c:pt idx="195">
                  <c:v>43112</c:v>
                </c:pt>
                <c:pt idx="196">
                  <c:v>43113</c:v>
                </c:pt>
                <c:pt idx="197">
                  <c:v>43114</c:v>
                </c:pt>
                <c:pt idx="198">
                  <c:v>43115</c:v>
                </c:pt>
                <c:pt idx="199">
                  <c:v>43116</c:v>
                </c:pt>
                <c:pt idx="200">
                  <c:v>43117</c:v>
                </c:pt>
                <c:pt idx="201">
                  <c:v>43118</c:v>
                </c:pt>
                <c:pt idx="202">
                  <c:v>43119</c:v>
                </c:pt>
                <c:pt idx="203">
                  <c:v>43120</c:v>
                </c:pt>
                <c:pt idx="204">
                  <c:v>43121</c:v>
                </c:pt>
                <c:pt idx="205">
                  <c:v>43122</c:v>
                </c:pt>
                <c:pt idx="206">
                  <c:v>43123</c:v>
                </c:pt>
                <c:pt idx="207">
                  <c:v>43124</c:v>
                </c:pt>
                <c:pt idx="208">
                  <c:v>43125</c:v>
                </c:pt>
                <c:pt idx="209">
                  <c:v>43126</c:v>
                </c:pt>
                <c:pt idx="210">
                  <c:v>43127</c:v>
                </c:pt>
                <c:pt idx="211">
                  <c:v>43128</c:v>
                </c:pt>
                <c:pt idx="212">
                  <c:v>43129</c:v>
                </c:pt>
                <c:pt idx="213">
                  <c:v>43130</c:v>
                </c:pt>
                <c:pt idx="214">
                  <c:v>43131</c:v>
                </c:pt>
                <c:pt idx="215">
                  <c:v>43132</c:v>
                </c:pt>
                <c:pt idx="216">
                  <c:v>43133</c:v>
                </c:pt>
                <c:pt idx="217">
                  <c:v>43134</c:v>
                </c:pt>
                <c:pt idx="218">
                  <c:v>43135</c:v>
                </c:pt>
                <c:pt idx="219">
                  <c:v>43136</c:v>
                </c:pt>
                <c:pt idx="220">
                  <c:v>43137</c:v>
                </c:pt>
                <c:pt idx="221">
                  <c:v>43138</c:v>
                </c:pt>
                <c:pt idx="222">
                  <c:v>43139</c:v>
                </c:pt>
                <c:pt idx="223">
                  <c:v>43140</c:v>
                </c:pt>
                <c:pt idx="224">
                  <c:v>43141</c:v>
                </c:pt>
                <c:pt idx="225">
                  <c:v>43142</c:v>
                </c:pt>
                <c:pt idx="226">
                  <c:v>43143</c:v>
                </c:pt>
                <c:pt idx="227">
                  <c:v>43144</c:v>
                </c:pt>
                <c:pt idx="228">
                  <c:v>43145</c:v>
                </c:pt>
                <c:pt idx="229">
                  <c:v>43146</c:v>
                </c:pt>
                <c:pt idx="230">
                  <c:v>43147</c:v>
                </c:pt>
                <c:pt idx="231">
                  <c:v>43148</c:v>
                </c:pt>
                <c:pt idx="232">
                  <c:v>43149</c:v>
                </c:pt>
                <c:pt idx="233">
                  <c:v>43150</c:v>
                </c:pt>
                <c:pt idx="234">
                  <c:v>43151</c:v>
                </c:pt>
                <c:pt idx="235">
                  <c:v>43152</c:v>
                </c:pt>
                <c:pt idx="236">
                  <c:v>43153</c:v>
                </c:pt>
                <c:pt idx="237">
                  <c:v>43154</c:v>
                </c:pt>
                <c:pt idx="238">
                  <c:v>43155</c:v>
                </c:pt>
                <c:pt idx="239">
                  <c:v>43156</c:v>
                </c:pt>
                <c:pt idx="240">
                  <c:v>43157</c:v>
                </c:pt>
                <c:pt idx="241">
                  <c:v>43158</c:v>
                </c:pt>
                <c:pt idx="242">
                  <c:v>43159</c:v>
                </c:pt>
                <c:pt idx="243">
                  <c:v>43160</c:v>
                </c:pt>
                <c:pt idx="244">
                  <c:v>43161</c:v>
                </c:pt>
                <c:pt idx="245">
                  <c:v>43162</c:v>
                </c:pt>
                <c:pt idx="246">
                  <c:v>43163</c:v>
                </c:pt>
                <c:pt idx="247">
                  <c:v>43164</c:v>
                </c:pt>
                <c:pt idx="248">
                  <c:v>43165</c:v>
                </c:pt>
                <c:pt idx="249">
                  <c:v>43166</c:v>
                </c:pt>
                <c:pt idx="250">
                  <c:v>43167</c:v>
                </c:pt>
                <c:pt idx="251">
                  <c:v>43168</c:v>
                </c:pt>
                <c:pt idx="252">
                  <c:v>43169</c:v>
                </c:pt>
                <c:pt idx="253">
                  <c:v>43170</c:v>
                </c:pt>
                <c:pt idx="254">
                  <c:v>43171</c:v>
                </c:pt>
                <c:pt idx="255">
                  <c:v>43172</c:v>
                </c:pt>
                <c:pt idx="256">
                  <c:v>43173</c:v>
                </c:pt>
                <c:pt idx="257">
                  <c:v>43174</c:v>
                </c:pt>
                <c:pt idx="258">
                  <c:v>43175</c:v>
                </c:pt>
                <c:pt idx="259">
                  <c:v>43176</c:v>
                </c:pt>
                <c:pt idx="260">
                  <c:v>43177</c:v>
                </c:pt>
                <c:pt idx="261">
                  <c:v>43178</c:v>
                </c:pt>
                <c:pt idx="262">
                  <c:v>43179</c:v>
                </c:pt>
                <c:pt idx="263">
                  <c:v>43180</c:v>
                </c:pt>
                <c:pt idx="264">
                  <c:v>43181</c:v>
                </c:pt>
                <c:pt idx="265">
                  <c:v>43182</c:v>
                </c:pt>
                <c:pt idx="266">
                  <c:v>43183</c:v>
                </c:pt>
                <c:pt idx="267">
                  <c:v>43184</c:v>
                </c:pt>
                <c:pt idx="268">
                  <c:v>43185</c:v>
                </c:pt>
                <c:pt idx="269">
                  <c:v>43186</c:v>
                </c:pt>
                <c:pt idx="270">
                  <c:v>43187</c:v>
                </c:pt>
                <c:pt idx="271">
                  <c:v>43188</c:v>
                </c:pt>
                <c:pt idx="272">
                  <c:v>43189</c:v>
                </c:pt>
                <c:pt idx="273">
                  <c:v>43190</c:v>
                </c:pt>
                <c:pt idx="274">
                  <c:v>43191</c:v>
                </c:pt>
                <c:pt idx="275">
                  <c:v>43192</c:v>
                </c:pt>
                <c:pt idx="276">
                  <c:v>43193</c:v>
                </c:pt>
                <c:pt idx="277">
                  <c:v>43194</c:v>
                </c:pt>
                <c:pt idx="278">
                  <c:v>43195</c:v>
                </c:pt>
                <c:pt idx="279">
                  <c:v>43196</c:v>
                </c:pt>
                <c:pt idx="280">
                  <c:v>43197</c:v>
                </c:pt>
                <c:pt idx="281">
                  <c:v>43198</c:v>
                </c:pt>
                <c:pt idx="282">
                  <c:v>43199</c:v>
                </c:pt>
                <c:pt idx="283">
                  <c:v>43200</c:v>
                </c:pt>
                <c:pt idx="284">
                  <c:v>43201</c:v>
                </c:pt>
                <c:pt idx="285">
                  <c:v>43202</c:v>
                </c:pt>
                <c:pt idx="286">
                  <c:v>43203</c:v>
                </c:pt>
                <c:pt idx="287">
                  <c:v>43204</c:v>
                </c:pt>
                <c:pt idx="288">
                  <c:v>43205</c:v>
                </c:pt>
                <c:pt idx="289">
                  <c:v>43206</c:v>
                </c:pt>
                <c:pt idx="290">
                  <c:v>43207</c:v>
                </c:pt>
                <c:pt idx="291">
                  <c:v>43208</c:v>
                </c:pt>
                <c:pt idx="292">
                  <c:v>43209</c:v>
                </c:pt>
                <c:pt idx="293">
                  <c:v>43210</c:v>
                </c:pt>
                <c:pt idx="294">
                  <c:v>43211</c:v>
                </c:pt>
                <c:pt idx="295">
                  <c:v>43212</c:v>
                </c:pt>
                <c:pt idx="296">
                  <c:v>43213</c:v>
                </c:pt>
                <c:pt idx="297">
                  <c:v>43214</c:v>
                </c:pt>
                <c:pt idx="298">
                  <c:v>43215</c:v>
                </c:pt>
                <c:pt idx="299">
                  <c:v>43216</c:v>
                </c:pt>
                <c:pt idx="300">
                  <c:v>43217</c:v>
                </c:pt>
                <c:pt idx="301">
                  <c:v>43218</c:v>
                </c:pt>
                <c:pt idx="302">
                  <c:v>43219</c:v>
                </c:pt>
                <c:pt idx="303">
                  <c:v>43220</c:v>
                </c:pt>
                <c:pt idx="304">
                  <c:v>43221</c:v>
                </c:pt>
                <c:pt idx="305">
                  <c:v>43222</c:v>
                </c:pt>
                <c:pt idx="306">
                  <c:v>43223</c:v>
                </c:pt>
                <c:pt idx="307">
                  <c:v>43224</c:v>
                </c:pt>
                <c:pt idx="308">
                  <c:v>43225</c:v>
                </c:pt>
                <c:pt idx="309">
                  <c:v>43226</c:v>
                </c:pt>
                <c:pt idx="310">
                  <c:v>43227</c:v>
                </c:pt>
                <c:pt idx="311">
                  <c:v>43228</c:v>
                </c:pt>
                <c:pt idx="312">
                  <c:v>43229</c:v>
                </c:pt>
                <c:pt idx="313">
                  <c:v>43230</c:v>
                </c:pt>
                <c:pt idx="314">
                  <c:v>43231</c:v>
                </c:pt>
                <c:pt idx="315">
                  <c:v>43232</c:v>
                </c:pt>
                <c:pt idx="316">
                  <c:v>43233</c:v>
                </c:pt>
                <c:pt idx="317">
                  <c:v>43234</c:v>
                </c:pt>
                <c:pt idx="318">
                  <c:v>43235</c:v>
                </c:pt>
                <c:pt idx="319">
                  <c:v>43236</c:v>
                </c:pt>
                <c:pt idx="320">
                  <c:v>43237</c:v>
                </c:pt>
                <c:pt idx="321">
                  <c:v>43238</c:v>
                </c:pt>
                <c:pt idx="322">
                  <c:v>43239</c:v>
                </c:pt>
                <c:pt idx="323">
                  <c:v>43240</c:v>
                </c:pt>
                <c:pt idx="324">
                  <c:v>43241</c:v>
                </c:pt>
                <c:pt idx="325">
                  <c:v>43242</c:v>
                </c:pt>
                <c:pt idx="326">
                  <c:v>43243</c:v>
                </c:pt>
                <c:pt idx="327">
                  <c:v>43244</c:v>
                </c:pt>
                <c:pt idx="328">
                  <c:v>43245</c:v>
                </c:pt>
                <c:pt idx="329">
                  <c:v>43246</c:v>
                </c:pt>
                <c:pt idx="330">
                  <c:v>43247</c:v>
                </c:pt>
                <c:pt idx="331">
                  <c:v>43248</c:v>
                </c:pt>
                <c:pt idx="332">
                  <c:v>43249</c:v>
                </c:pt>
                <c:pt idx="333">
                  <c:v>43250</c:v>
                </c:pt>
                <c:pt idx="334">
                  <c:v>43251</c:v>
                </c:pt>
                <c:pt idx="335">
                  <c:v>43252</c:v>
                </c:pt>
                <c:pt idx="336">
                  <c:v>43253</c:v>
                </c:pt>
                <c:pt idx="337">
                  <c:v>43254</c:v>
                </c:pt>
                <c:pt idx="338">
                  <c:v>43255</c:v>
                </c:pt>
                <c:pt idx="339">
                  <c:v>43256</c:v>
                </c:pt>
                <c:pt idx="340">
                  <c:v>43257</c:v>
                </c:pt>
                <c:pt idx="341">
                  <c:v>43258</c:v>
                </c:pt>
                <c:pt idx="342">
                  <c:v>43259</c:v>
                </c:pt>
                <c:pt idx="343">
                  <c:v>43260</c:v>
                </c:pt>
                <c:pt idx="344">
                  <c:v>43261</c:v>
                </c:pt>
                <c:pt idx="345">
                  <c:v>43262</c:v>
                </c:pt>
                <c:pt idx="346">
                  <c:v>43263</c:v>
                </c:pt>
                <c:pt idx="347">
                  <c:v>43264</c:v>
                </c:pt>
                <c:pt idx="348">
                  <c:v>43265</c:v>
                </c:pt>
                <c:pt idx="349">
                  <c:v>43266</c:v>
                </c:pt>
                <c:pt idx="350">
                  <c:v>43267</c:v>
                </c:pt>
                <c:pt idx="351">
                  <c:v>43268</c:v>
                </c:pt>
                <c:pt idx="352">
                  <c:v>43269</c:v>
                </c:pt>
                <c:pt idx="353">
                  <c:v>43270</c:v>
                </c:pt>
                <c:pt idx="354">
                  <c:v>43271</c:v>
                </c:pt>
                <c:pt idx="355">
                  <c:v>43272</c:v>
                </c:pt>
                <c:pt idx="356">
                  <c:v>43273</c:v>
                </c:pt>
                <c:pt idx="357">
                  <c:v>43274</c:v>
                </c:pt>
                <c:pt idx="358">
                  <c:v>43275</c:v>
                </c:pt>
                <c:pt idx="359">
                  <c:v>43276</c:v>
                </c:pt>
                <c:pt idx="360">
                  <c:v>43277</c:v>
                </c:pt>
                <c:pt idx="361">
                  <c:v>43278</c:v>
                </c:pt>
                <c:pt idx="362">
                  <c:v>43279</c:v>
                </c:pt>
                <c:pt idx="363">
                  <c:v>43280</c:v>
                </c:pt>
                <c:pt idx="364">
                  <c:v>43281</c:v>
                </c:pt>
                <c:pt idx="365">
                  <c:v>43282</c:v>
                </c:pt>
                <c:pt idx="366">
                  <c:v>43283</c:v>
                </c:pt>
                <c:pt idx="367">
                  <c:v>43284</c:v>
                </c:pt>
                <c:pt idx="368">
                  <c:v>43285</c:v>
                </c:pt>
                <c:pt idx="369">
                  <c:v>43286</c:v>
                </c:pt>
                <c:pt idx="370">
                  <c:v>43287</c:v>
                </c:pt>
                <c:pt idx="371">
                  <c:v>43288</c:v>
                </c:pt>
                <c:pt idx="372">
                  <c:v>43289</c:v>
                </c:pt>
                <c:pt idx="373">
                  <c:v>43290</c:v>
                </c:pt>
                <c:pt idx="374">
                  <c:v>43291</c:v>
                </c:pt>
                <c:pt idx="375">
                  <c:v>43292</c:v>
                </c:pt>
                <c:pt idx="376">
                  <c:v>43293</c:v>
                </c:pt>
                <c:pt idx="377">
                  <c:v>43294</c:v>
                </c:pt>
                <c:pt idx="378">
                  <c:v>43295</c:v>
                </c:pt>
                <c:pt idx="379">
                  <c:v>43296</c:v>
                </c:pt>
                <c:pt idx="380">
                  <c:v>43297</c:v>
                </c:pt>
                <c:pt idx="381">
                  <c:v>43298</c:v>
                </c:pt>
                <c:pt idx="382">
                  <c:v>43299</c:v>
                </c:pt>
                <c:pt idx="383">
                  <c:v>43300</c:v>
                </c:pt>
                <c:pt idx="384">
                  <c:v>43301</c:v>
                </c:pt>
                <c:pt idx="385">
                  <c:v>43302</c:v>
                </c:pt>
                <c:pt idx="386">
                  <c:v>43303</c:v>
                </c:pt>
                <c:pt idx="387">
                  <c:v>43304</c:v>
                </c:pt>
                <c:pt idx="388">
                  <c:v>43305</c:v>
                </c:pt>
                <c:pt idx="389">
                  <c:v>43306</c:v>
                </c:pt>
                <c:pt idx="390">
                  <c:v>43307</c:v>
                </c:pt>
                <c:pt idx="391">
                  <c:v>43308</c:v>
                </c:pt>
                <c:pt idx="392">
                  <c:v>43309</c:v>
                </c:pt>
                <c:pt idx="393">
                  <c:v>43310</c:v>
                </c:pt>
                <c:pt idx="394">
                  <c:v>43311</c:v>
                </c:pt>
                <c:pt idx="395">
                  <c:v>43312</c:v>
                </c:pt>
                <c:pt idx="396">
                  <c:v>43313</c:v>
                </c:pt>
                <c:pt idx="397">
                  <c:v>43314</c:v>
                </c:pt>
                <c:pt idx="398">
                  <c:v>43315</c:v>
                </c:pt>
                <c:pt idx="399">
                  <c:v>43316</c:v>
                </c:pt>
                <c:pt idx="400">
                  <c:v>43317</c:v>
                </c:pt>
                <c:pt idx="401">
                  <c:v>43318</c:v>
                </c:pt>
                <c:pt idx="402">
                  <c:v>43319</c:v>
                </c:pt>
                <c:pt idx="403">
                  <c:v>43320</c:v>
                </c:pt>
                <c:pt idx="404">
                  <c:v>43321</c:v>
                </c:pt>
                <c:pt idx="405">
                  <c:v>43322</c:v>
                </c:pt>
                <c:pt idx="406">
                  <c:v>43323</c:v>
                </c:pt>
                <c:pt idx="407">
                  <c:v>43324</c:v>
                </c:pt>
                <c:pt idx="408">
                  <c:v>43325</c:v>
                </c:pt>
                <c:pt idx="409">
                  <c:v>43326</c:v>
                </c:pt>
                <c:pt idx="410">
                  <c:v>43327</c:v>
                </c:pt>
                <c:pt idx="411">
                  <c:v>43328</c:v>
                </c:pt>
                <c:pt idx="412">
                  <c:v>43329</c:v>
                </c:pt>
                <c:pt idx="413">
                  <c:v>43330</c:v>
                </c:pt>
                <c:pt idx="414">
                  <c:v>43331</c:v>
                </c:pt>
                <c:pt idx="415">
                  <c:v>43332</c:v>
                </c:pt>
                <c:pt idx="416">
                  <c:v>43333</c:v>
                </c:pt>
                <c:pt idx="417">
                  <c:v>43334</c:v>
                </c:pt>
                <c:pt idx="418">
                  <c:v>43335</c:v>
                </c:pt>
                <c:pt idx="419">
                  <c:v>43336</c:v>
                </c:pt>
                <c:pt idx="420">
                  <c:v>43337</c:v>
                </c:pt>
                <c:pt idx="421">
                  <c:v>43338</c:v>
                </c:pt>
                <c:pt idx="422">
                  <c:v>43339</c:v>
                </c:pt>
                <c:pt idx="423">
                  <c:v>43340</c:v>
                </c:pt>
                <c:pt idx="424">
                  <c:v>43341</c:v>
                </c:pt>
                <c:pt idx="425">
                  <c:v>43342</c:v>
                </c:pt>
                <c:pt idx="426">
                  <c:v>43343</c:v>
                </c:pt>
                <c:pt idx="427">
                  <c:v>43344</c:v>
                </c:pt>
                <c:pt idx="428">
                  <c:v>43345</c:v>
                </c:pt>
                <c:pt idx="429">
                  <c:v>43346</c:v>
                </c:pt>
                <c:pt idx="430">
                  <c:v>43347</c:v>
                </c:pt>
                <c:pt idx="431">
                  <c:v>43348</c:v>
                </c:pt>
                <c:pt idx="432">
                  <c:v>43349</c:v>
                </c:pt>
                <c:pt idx="433">
                  <c:v>43350</c:v>
                </c:pt>
                <c:pt idx="434">
                  <c:v>43351</c:v>
                </c:pt>
                <c:pt idx="435">
                  <c:v>43352</c:v>
                </c:pt>
                <c:pt idx="436">
                  <c:v>43353</c:v>
                </c:pt>
                <c:pt idx="437">
                  <c:v>43354</c:v>
                </c:pt>
                <c:pt idx="438">
                  <c:v>43355</c:v>
                </c:pt>
                <c:pt idx="439">
                  <c:v>43356</c:v>
                </c:pt>
                <c:pt idx="440">
                  <c:v>43357</c:v>
                </c:pt>
                <c:pt idx="441">
                  <c:v>43358</c:v>
                </c:pt>
                <c:pt idx="442">
                  <c:v>43359</c:v>
                </c:pt>
                <c:pt idx="443">
                  <c:v>43360</c:v>
                </c:pt>
                <c:pt idx="444">
                  <c:v>43361</c:v>
                </c:pt>
                <c:pt idx="445">
                  <c:v>43362</c:v>
                </c:pt>
                <c:pt idx="446">
                  <c:v>43363</c:v>
                </c:pt>
                <c:pt idx="447">
                  <c:v>43364</c:v>
                </c:pt>
                <c:pt idx="448">
                  <c:v>43365</c:v>
                </c:pt>
                <c:pt idx="449">
                  <c:v>43366</c:v>
                </c:pt>
                <c:pt idx="450">
                  <c:v>43367</c:v>
                </c:pt>
                <c:pt idx="451">
                  <c:v>43368</c:v>
                </c:pt>
                <c:pt idx="452">
                  <c:v>43369</c:v>
                </c:pt>
                <c:pt idx="453">
                  <c:v>43370</c:v>
                </c:pt>
                <c:pt idx="454">
                  <c:v>43371</c:v>
                </c:pt>
                <c:pt idx="455">
                  <c:v>43372</c:v>
                </c:pt>
                <c:pt idx="456">
                  <c:v>43373</c:v>
                </c:pt>
                <c:pt idx="457">
                  <c:v>43374</c:v>
                </c:pt>
                <c:pt idx="458">
                  <c:v>43375</c:v>
                </c:pt>
                <c:pt idx="459">
                  <c:v>43376</c:v>
                </c:pt>
                <c:pt idx="460">
                  <c:v>43377</c:v>
                </c:pt>
                <c:pt idx="461">
                  <c:v>43378</c:v>
                </c:pt>
                <c:pt idx="462">
                  <c:v>43379</c:v>
                </c:pt>
                <c:pt idx="463">
                  <c:v>43380</c:v>
                </c:pt>
                <c:pt idx="464">
                  <c:v>43381</c:v>
                </c:pt>
                <c:pt idx="465">
                  <c:v>43382</c:v>
                </c:pt>
                <c:pt idx="466">
                  <c:v>43383</c:v>
                </c:pt>
                <c:pt idx="467">
                  <c:v>43384</c:v>
                </c:pt>
                <c:pt idx="468">
                  <c:v>43385</c:v>
                </c:pt>
                <c:pt idx="469">
                  <c:v>43386</c:v>
                </c:pt>
                <c:pt idx="470">
                  <c:v>43387</c:v>
                </c:pt>
                <c:pt idx="471">
                  <c:v>43388</c:v>
                </c:pt>
                <c:pt idx="472">
                  <c:v>43389</c:v>
                </c:pt>
                <c:pt idx="473">
                  <c:v>43390</c:v>
                </c:pt>
                <c:pt idx="474">
                  <c:v>43391</c:v>
                </c:pt>
                <c:pt idx="475">
                  <c:v>43392</c:v>
                </c:pt>
                <c:pt idx="476">
                  <c:v>43393</c:v>
                </c:pt>
                <c:pt idx="477">
                  <c:v>43394</c:v>
                </c:pt>
                <c:pt idx="478">
                  <c:v>43395</c:v>
                </c:pt>
                <c:pt idx="479">
                  <c:v>43396</c:v>
                </c:pt>
                <c:pt idx="480">
                  <c:v>43397</c:v>
                </c:pt>
                <c:pt idx="481">
                  <c:v>43398</c:v>
                </c:pt>
                <c:pt idx="482">
                  <c:v>43399</c:v>
                </c:pt>
                <c:pt idx="483">
                  <c:v>43400</c:v>
                </c:pt>
                <c:pt idx="484">
                  <c:v>43401</c:v>
                </c:pt>
                <c:pt idx="485">
                  <c:v>43402</c:v>
                </c:pt>
                <c:pt idx="486">
                  <c:v>43403</c:v>
                </c:pt>
                <c:pt idx="487">
                  <c:v>43404</c:v>
                </c:pt>
                <c:pt idx="488">
                  <c:v>43405</c:v>
                </c:pt>
                <c:pt idx="489">
                  <c:v>43406</c:v>
                </c:pt>
                <c:pt idx="490">
                  <c:v>43407</c:v>
                </c:pt>
                <c:pt idx="491">
                  <c:v>43408</c:v>
                </c:pt>
                <c:pt idx="492">
                  <c:v>43409</c:v>
                </c:pt>
                <c:pt idx="493">
                  <c:v>43410</c:v>
                </c:pt>
                <c:pt idx="494">
                  <c:v>43411</c:v>
                </c:pt>
                <c:pt idx="495">
                  <c:v>43412</c:v>
                </c:pt>
                <c:pt idx="496">
                  <c:v>43413</c:v>
                </c:pt>
                <c:pt idx="497">
                  <c:v>43414</c:v>
                </c:pt>
                <c:pt idx="498">
                  <c:v>43415</c:v>
                </c:pt>
                <c:pt idx="499">
                  <c:v>43416</c:v>
                </c:pt>
                <c:pt idx="500">
                  <c:v>43417</c:v>
                </c:pt>
                <c:pt idx="501">
                  <c:v>43418</c:v>
                </c:pt>
                <c:pt idx="502">
                  <c:v>43419</c:v>
                </c:pt>
                <c:pt idx="503">
                  <c:v>43420</c:v>
                </c:pt>
                <c:pt idx="504">
                  <c:v>43421</c:v>
                </c:pt>
                <c:pt idx="505">
                  <c:v>43422</c:v>
                </c:pt>
                <c:pt idx="506">
                  <c:v>43423</c:v>
                </c:pt>
                <c:pt idx="507">
                  <c:v>43424</c:v>
                </c:pt>
                <c:pt idx="508">
                  <c:v>43425</c:v>
                </c:pt>
                <c:pt idx="509">
                  <c:v>43426</c:v>
                </c:pt>
                <c:pt idx="510">
                  <c:v>43427</c:v>
                </c:pt>
                <c:pt idx="511">
                  <c:v>43428</c:v>
                </c:pt>
                <c:pt idx="512">
                  <c:v>43429</c:v>
                </c:pt>
                <c:pt idx="513">
                  <c:v>43430</c:v>
                </c:pt>
                <c:pt idx="514">
                  <c:v>43431</c:v>
                </c:pt>
                <c:pt idx="515">
                  <c:v>43432</c:v>
                </c:pt>
                <c:pt idx="516">
                  <c:v>43433</c:v>
                </c:pt>
                <c:pt idx="517">
                  <c:v>43434</c:v>
                </c:pt>
                <c:pt idx="518">
                  <c:v>43435</c:v>
                </c:pt>
                <c:pt idx="519">
                  <c:v>43436</c:v>
                </c:pt>
                <c:pt idx="520">
                  <c:v>43437</c:v>
                </c:pt>
                <c:pt idx="521">
                  <c:v>43438</c:v>
                </c:pt>
                <c:pt idx="522">
                  <c:v>43439</c:v>
                </c:pt>
                <c:pt idx="523">
                  <c:v>43440</c:v>
                </c:pt>
                <c:pt idx="524">
                  <c:v>43441</c:v>
                </c:pt>
                <c:pt idx="525">
                  <c:v>43442</c:v>
                </c:pt>
                <c:pt idx="526">
                  <c:v>43443</c:v>
                </c:pt>
                <c:pt idx="527">
                  <c:v>43444</c:v>
                </c:pt>
                <c:pt idx="528">
                  <c:v>43445</c:v>
                </c:pt>
                <c:pt idx="529">
                  <c:v>43446</c:v>
                </c:pt>
                <c:pt idx="530">
                  <c:v>43447</c:v>
                </c:pt>
                <c:pt idx="531">
                  <c:v>43448</c:v>
                </c:pt>
                <c:pt idx="532">
                  <c:v>43449</c:v>
                </c:pt>
                <c:pt idx="533">
                  <c:v>43450</c:v>
                </c:pt>
                <c:pt idx="534">
                  <c:v>43451</c:v>
                </c:pt>
                <c:pt idx="535">
                  <c:v>43452</c:v>
                </c:pt>
                <c:pt idx="536">
                  <c:v>43453</c:v>
                </c:pt>
                <c:pt idx="537">
                  <c:v>43454</c:v>
                </c:pt>
                <c:pt idx="538">
                  <c:v>43455</c:v>
                </c:pt>
                <c:pt idx="539">
                  <c:v>43456</c:v>
                </c:pt>
                <c:pt idx="540">
                  <c:v>43457</c:v>
                </c:pt>
                <c:pt idx="541">
                  <c:v>43458</c:v>
                </c:pt>
                <c:pt idx="542">
                  <c:v>43459</c:v>
                </c:pt>
                <c:pt idx="543">
                  <c:v>43460</c:v>
                </c:pt>
                <c:pt idx="544">
                  <c:v>43461</c:v>
                </c:pt>
                <c:pt idx="545">
                  <c:v>43462</c:v>
                </c:pt>
                <c:pt idx="546">
                  <c:v>43463</c:v>
                </c:pt>
                <c:pt idx="547">
                  <c:v>43464</c:v>
                </c:pt>
                <c:pt idx="548">
                  <c:v>43465</c:v>
                </c:pt>
                <c:pt idx="549">
                  <c:v>43466</c:v>
                </c:pt>
                <c:pt idx="550">
                  <c:v>43467</c:v>
                </c:pt>
                <c:pt idx="551">
                  <c:v>43468</c:v>
                </c:pt>
                <c:pt idx="552">
                  <c:v>43469</c:v>
                </c:pt>
                <c:pt idx="553">
                  <c:v>43470</c:v>
                </c:pt>
                <c:pt idx="554">
                  <c:v>43471</c:v>
                </c:pt>
                <c:pt idx="555">
                  <c:v>43472</c:v>
                </c:pt>
                <c:pt idx="556">
                  <c:v>43473</c:v>
                </c:pt>
                <c:pt idx="557">
                  <c:v>43474</c:v>
                </c:pt>
                <c:pt idx="558">
                  <c:v>43475</c:v>
                </c:pt>
                <c:pt idx="559">
                  <c:v>43476</c:v>
                </c:pt>
                <c:pt idx="560">
                  <c:v>43477</c:v>
                </c:pt>
                <c:pt idx="561">
                  <c:v>43478</c:v>
                </c:pt>
                <c:pt idx="562">
                  <c:v>43479</c:v>
                </c:pt>
                <c:pt idx="563">
                  <c:v>43480</c:v>
                </c:pt>
                <c:pt idx="564">
                  <c:v>43481</c:v>
                </c:pt>
                <c:pt idx="565">
                  <c:v>43482</c:v>
                </c:pt>
                <c:pt idx="566">
                  <c:v>43483</c:v>
                </c:pt>
                <c:pt idx="567">
                  <c:v>43484</c:v>
                </c:pt>
                <c:pt idx="568">
                  <c:v>43485</c:v>
                </c:pt>
                <c:pt idx="569">
                  <c:v>43486</c:v>
                </c:pt>
                <c:pt idx="570">
                  <c:v>43487</c:v>
                </c:pt>
                <c:pt idx="571">
                  <c:v>43488</c:v>
                </c:pt>
                <c:pt idx="572">
                  <c:v>43489</c:v>
                </c:pt>
                <c:pt idx="573">
                  <c:v>43490</c:v>
                </c:pt>
                <c:pt idx="574">
                  <c:v>43491</c:v>
                </c:pt>
                <c:pt idx="575">
                  <c:v>43492</c:v>
                </c:pt>
                <c:pt idx="576">
                  <c:v>43493</c:v>
                </c:pt>
                <c:pt idx="577">
                  <c:v>43494</c:v>
                </c:pt>
                <c:pt idx="578">
                  <c:v>43495</c:v>
                </c:pt>
                <c:pt idx="579">
                  <c:v>43496</c:v>
                </c:pt>
                <c:pt idx="580">
                  <c:v>43497</c:v>
                </c:pt>
                <c:pt idx="581">
                  <c:v>43498</c:v>
                </c:pt>
                <c:pt idx="582">
                  <c:v>43499</c:v>
                </c:pt>
                <c:pt idx="583">
                  <c:v>43500</c:v>
                </c:pt>
                <c:pt idx="584">
                  <c:v>43501</c:v>
                </c:pt>
                <c:pt idx="585">
                  <c:v>43502</c:v>
                </c:pt>
                <c:pt idx="586">
                  <c:v>43503</c:v>
                </c:pt>
                <c:pt idx="587">
                  <c:v>43504</c:v>
                </c:pt>
                <c:pt idx="588">
                  <c:v>43505</c:v>
                </c:pt>
                <c:pt idx="589">
                  <c:v>43506</c:v>
                </c:pt>
                <c:pt idx="590">
                  <c:v>43507</c:v>
                </c:pt>
                <c:pt idx="591">
                  <c:v>43508</c:v>
                </c:pt>
                <c:pt idx="592">
                  <c:v>43509</c:v>
                </c:pt>
                <c:pt idx="593">
                  <c:v>43510</c:v>
                </c:pt>
                <c:pt idx="594">
                  <c:v>43511</c:v>
                </c:pt>
                <c:pt idx="595">
                  <c:v>43512</c:v>
                </c:pt>
                <c:pt idx="596">
                  <c:v>43513</c:v>
                </c:pt>
                <c:pt idx="597">
                  <c:v>43514</c:v>
                </c:pt>
                <c:pt idx="598">
                  <c:v>43515</c:v>
                </c:pt>
                <c:pt idx="599">
                  <c:v>43516</c:v>
                </c:pt>
                <c:pt idx="600">
                  <c:v>43517</c:v>
                </c:pt>
                <c:pt idx="601">
                  <c:v>43518</c:v>
                </c:pt>
                <c:pt idx="602">
                  <c:v>43519</c:v>
                </c:pt>
                <c:pt idx="603">
                  <c:v>43520</c:v>
                </c:pt>
                <c:pt idx="604">
                  <c:v>43521</c:v>
                </c:pt>
                <c:pt idx="605">
                  <c:v>43522</c:v>
                </c:pt>
                <c:pt idx="606">
                  <c:v>43523</c:v>
                </c:pt>
                <c:pt idx="607">
                  <c:v>43524</c:v>
                </c:pt>
                <c:pt idx="608">
                  <c:v>43525</c:v>
                </c:pt>
                <c:pt idx="609">
                  <c:v>43526</c:v>
                </c:pt>
                <c:pt idx="610">
                  <c:v>43527</c:v>
                </c:pt>
                <c:pt idx="611">
                  <c:v>43528</c:v>
                </c:pt>
                <c:pt idx="612">
                  <c:v>43529</c:v>
                </c:pt>
                <c:pt idx="613">
                  <c:v>43530</c:v>
                </c:pt>
                <c:pt idx="614">
                  <c:v>43531</c:v>
                </c:pt>
                <c:pt idx="615">
                  <c:v>43532</c:v>
                </c:pt>
                <c:pt idx="616">
                  <c:v>43533</c:v>
                </c:pt>
                <c:pt idx="617">
                  <c:v>43534</c:v>
                </c:pt>
                <c:pt idx="618">
                  <c:v>43535</c:v>
                </c:pt>
                <c:pt idx="619">
                  <c:v>43536</c:v>
                </c:pt>
                <c:pt idx="620">
                  <c:v>43537</c:v>
                </c:pt>
              </c:numCache>
            </c:numRef>
          </c:cat>
          <c:val>
            <c:numRef>
              <c:f>'Input Data'!$J$2:$J$1022</c:f>
              <c:numCache>
                <c:formatCode>0.0</c:formatCode>
                <c:ptCount val="718"/>
                <c:pt idx="0">
                  <c:v>-328</c:v>
                </c:pt>
                <c:pt idx="1">
                  <c:v>-287</c:v>
                </c:pt>
                <c:pt idx="2">
                  <c:v>-249</c:v>
                </c:pt>
                <c:pt idx="3">
                  <c:v>156</c:v>
                </c:pt>
                <c:pt idx="4">
                  <c:v>243</c:v>
                </c:pt>
                <c:pt idx="5">
                  <c:v>142</c:v>
                </c:pt>
                <c:pt idx="6">
                  <c:v>136</c:v>
                </c:pt>
                <c:pt idx="7">
                  <c:v>138</c:v>
                </c:pt>
                <c:pt idx="8">
                  <c:v>137</c:v>
                </c:pt>
                <c:pt idx="9">
                  <c:v>124</c:v>
                </c:pt>
                <c:pt idx="10">
                  <c:v>266</c:v>
                </c:pt>
                <c:pt idx="11">
                  <c:v>267</c:v>
                </c:pt>
                <c:pt idx="12">
                  <c:v>284</c:v>
                </c:pt>
                <c:pt idx="13">
                  <c:v>251</c:v>
                </c:pt>
                <c:pt idx="14">
                  <c:v>229</c:v>
                </c:pt>
                <c:pt idx="15">
                  <c:v>207</c:v>
                </c:pt>
                <c:pt idx="16">
                  <c:v>204</c:v>
                </c:pt>
                <c:pt idx="17">
                  <c:v>180</c:v>
                </c:pt>
                <c:pt idx="18">
                  <c:v>163</c:v>
                </c:pt>
                <c:pt idx="19">
                  <c:v>148</c:v>
                </c:pt>
                <c:pt idx="20">
                  <c:v>837</c:v>
                </c:pt>
                <c:pt idx="21">
                  <c:v>1130</c:v>
                </c:pt>
                <c:pt idx="22">
                  <c:v>998</c:v>
                </c:pt>
                <c:pt idx="23">
                  <c:v>243</c:v>
                </c:pt>
                <c:pt idx="24">
                  <c:v>274</c:v>
                </c:pt>
                <c:pt idx="25">
                  <c:v>0</c:v>
                </c:pt>
                <c:pt idx="26">
                  <c:v>0</c:v>
                </c:pt>
                <c:pt idx="27">
                  <c:v>332.66026549477465</c:v>
                </c:pt>
                <c:pt idx="28">
                  <c:v>277.44351197915603</c:v>
                </c:pt>
                <c:pt idx="29">
                  <c:v>230.29921712240321</c:v>
                </c:pt>
                <c:pt idx="30">
                  <c:v>191.91268671872967</c:v>
                </c:pt>
                <c:pt idx="31">
                  <c:v>167</c:v>
                </c:pt>
                <c:pt idx="32">
                  <c:v>154</c:v>
                </c:pt>
                <c:pt idx="33">
                  <c:v>153</c:v>
                </c:pt>
                <c:pt idx="34">
                  <c:v>153</c:v>
                </c:pt>
                <c:pt idx="35">
                  <c:v>166</c:v>
                </c:pt>
                <c:pt idx="36">
                  <c:v>167</c:v>
                </c:pt>
                <c:pt idx="37">
                  <c:v>134</c:v>
                </c:pt>
                <c:pt idx="38">
                  <c:v>127</c:v>
                </c:pt>
                <c:pt idx="39">
                  <c:v>151</c:v>
                </c:pt>
                <c:pt idx="40">
                  <c:v>145</c:v>
                </c:pt>
                <c:pt idx="41">
                  <c:v>134</c:v>
                </c:pt>
                <c:pt idx="42">
                  <c:v>146</c:v>
                </c:pt>
                <c:pt idx="43">
                  <c:v>139</c:v>
                </c:pt>
                <c:pt idx="44">
                  <c:v>922</c:v>
                </c:pt>
                <c:pt idx="45">
                  <c:v>697</c:v>
                </c:pt>
                <c:pt idx="46">
                  <c:v>358</c:v>
                </c:pt>
                <c:pt idx="47">
                  <c:v>258</c:v>
                </c:pt>
                <c:pt idx="48">
                  <c:v>217</c:v>
                </c:pt>
                <c:pt idx="49">
                  <c:v>234</c:v>
                </c:pt>
                <c:pt idx="50">
                  <c:v>259</c:v>
                </c:pt>
                <c:pt idx="51">
                  <c:v>249</c:v>
                </c:pt>
                <c:pt idx="52">
                  <c:v>186</c:v>
                </c:pt>
                <c:pt idx="53">
                  <c:v>173</c:v>
                </c:pt>
                <c:pt idx="54">
                  <c:v>153</c:v>
                </c:pt>
                <c:pt idx="55">
                  <c:v>148</c:v>
                </c:pt>
                <c:pt idx="56">
                  <c:v>161</c:v>
                </c:pt>
                <c:pt idx="57">
                  <c:v>160</c:v>
                </c:pt>
                <c:pt idx="58">
                  <c:v>134</c:v>
                </c:pt>
                <c:pt idx="59">
                  <c:v>119</c:v>
                </c:pt>
                <c:pt idx="60">
                  <c:v>125</c:v>
                </c:pt>
                <c:pt idx="61">
                  <c:v>235</c:v>
                </c:pt>
                <c:pt idx="62">
                  <c:v>460.56123996329825</c:v>
                </c:pt>
                <c:pt idx="63">
                  <c:v>603.71514576712707</c:v>
                </c:pt>
                <c:pt idx="64">
                  <c:v>450.21205482673577</c:v>
                </c:pt>
                <c:pt idx="65">
                  <c:v>274.71842671625348</c:v>
                </c:pt>
                <c:pt idx="66">
                  <c:v>213.6952926787277</c:v>
                </c:pt>
                <c:pt idx="67">
                  <c:v>191.42019355888397</c:v>
                </c:pt>
                <c:pt idx="68">
                  <c:v>202.24577871528203</c:v>
                </c:pt>
                <c:pt idx="69">
                  <c:v>204.40670712034444</c:v>
                </c:pt>
                <c:pt idx="70">
                  <c:v>198.33016148226017</c:v>
                </c:pt>
                <c:pt idx="71">
                  <c:v>194.184424520238</c:v>
                </c:pt>
                <c:pt idx="72">
                  <c:v>229.58172879039762</c:v>
                </c:pt>
                <c:pt idx="73">
                  <c:v>204.51650228873348</c:v>
                </c:pt>
                <c:pt idx="74">
                  <c:v>174.54405951716114</c:v>
                </c:pt>
                <c:pt idx="75">
                  <c:v>160.02502665197585</c:v>
                </c:pt>
                <c:pt idx="76">
                  <c:v>147.98966635661662</c:v>
                </c:pt>
                <c:pt idx="77">
                  <c:v>172.25145420896746</c:v>
                </c:pt>
                <c:pt idx="78">
                  <c:v>155.79292928184935</c:v>
                </c:pt>
                <c:pt idx="79">
                  <c:v>281.92907320952941</c:v>
                </c:pt>
                <c:pt idx="80">
                  <c:v>253.53376795190229</c:v>
                </c:pt>
                <c:pt idx="81">
                  <c:v>197.00367202112375</c:v>
                </c:pt>
                <c:pt idx="82">
                  <c:v>242.28568091352236</c:v>
                </c:pt>
                <c:pt idx="83">
                  <c:v>534.60613528404326</c:v>
                </c:pt>
                <c:pt idx="84">
                  <c:v>258.93796715361304</c:v>
                </c:pt>
                <c:pt idx="85">
                  <c:v>129.18812413513581</c:v>
                </c:pt>
                <c:pt idx="86">
                  <c:v>146.74614641240436</c:v>
                </c:pt>
                <c:pt idx="87">
                  <c:v>188.70692262414309</c:v>
                </c:pt>
                <c:pt idx="88">
                  <c:v>180.12162699754487</c:v>
                </c:pt>
                <c:pt idx="89">
                  <c:v>162.18000694635202</c:v>
                </c:pt>
                <c:pt idx="90">
                  <c:v>186.52072360339685</c:v>
                </c:pt>
                <c:pt idx="91">
                  <c:v>201.82632848277632</c:v>
                </c:pt>
                <c:pt idx="92">
                  <c:v>221.98055373263196</c:v>
                </c:pt>
                <c:pt idx="93">
                  <c:v>203.66806770832045</c:v>
                </c:pt>
                <c:pt idx="94">
                  <c:v>172.8874369792029</c:v>
                </c:pt>
                <c:pt idx="95">
                  <c:v>203.41620980903099</c:v>
                </c:pt>
                <c:pt idx="96">
                  <c:v>192.28609687501739</c:v>
                </c:pt>
                <c:pt idx="97">
                  <c:v>221.28873376740376</c:v>
                </c:pt>
                <c:pt idx="98">
                  <c:v>250.21586406252754</c:v>
                </c:pt>
                <c:pt idx="99">
                  <c:v>277.54874270832806</c:v>
                </c:pt>
                <c:pt idx="100">
                  <c:v>314.87624461812084</c:v>
                </c:pt>
                <c:pt idx="101">
                  <c:v>259.73734713542217</c:v>
                </c:pt>
                <c:pt idx="102">
                  <c:v>376.33279852426494</c:v>
                </c:pt>
                <c:pt idx="103">
                  <c:v>237.45184496531147</c:v>
                </c:pt>
                <c:pt idx="104">
                  <c:v>188.91985572919657</c:v>
                </c:pt>
                <c:pt idx="105">
                  <c:v>182.57171467012085</c:v>
                </c:pt>
                <c:pt idx="106">
                  <c:v>178.44599921879126</c:v>
                </c:pt>
                <c:pt idx="107">
                  <c:v>129.01610008682474</c:v>
                </c:pt>
                <c:pt idx="108">
                  <c:v>140.38982907986792</c:v>
                </c:pt>
                <c:pt idx="109">
                  <c:v>118.50927378474444</c:v>
                </c:pt>
                <c:pt idx="110">
                  <c:v>117.35708333330695</c:v>
                </c:pt>
                <c:pt idx="111">
                  <c:v>125.77872942703834</c:v>
                </c:pt>
                <c:pt idx="112">
                  <c:v>191.9706530381518</c:v>
                </c:pt>
                <c:pt idx="113">
                  <c:v>230.25722751735884</c:v>
                </c:pt>
                <c:pt idx="114">
                  <c:v>201.03838923608419</c:v>
                </c:pt>
                <c:pt idx="115">
                  <c:v>161.18909704856924</c:v>
                </c:pt>
                <c:pt idx="116">
                  <c:v>124.81995972218283</c:v>
                </c:pt>
                <c:pt idx="117">
                  <c:v>146.0589620659739</c:v>
                </c:pt>
                <c:pt idx="118">
                  <c:v>124.93193446181249</c:v>
                </c:pt>
                <c:pt idx="119">
                  <c:v>127.27729635417927</c:v>
                </c:pt>
                <c:pt idx="120">
                  <c:v>160.86336857639253</c:v>
                </c:pt>
                <c:pt idx="121">
                  <c:v>113.29744427083642</c:v>
                </c:pt>
                <c:pt idx="122">
                  <c:v>135.78985312502482</c:v>
                </c:pt>
                <c:pt idx="123">
                  <c:v>126.99597352427372</c:v>
                </c:pt>
                <c:pt idx="124">
                  <c:v>123.67018151038792</c:v>
                </c:pt>
                <c:pt idx="125">
                  <c:v>124.76159470490529</c:v>
                </c:pt>
                <c:pt idx="126">
                  <c:v>152.58569939236622</c:v>
                </c:pt>
                <c:pt idx="127">
                  <c:v>140.11819696181919</c:v>
                </c:pt>
                <c:pt idx="128">
                  <c:v>128.68137925348128</c:v>
                </c:pt>
                <c:pt idx="129">
                  <c:v>127.8943202256778</c:v>
                </c:pt>
                <c:pt idx="130">
                  <c:v>209.77322968759108</c:v>
                </c:pt>
                <c:pt idx="131">
                  <c:v>121.42574522570067</c:v>
                </c:pt>
                <c:pt idx="132">
                  <c:v>132.68337274303485</c:v>
                </c:pt>
                <c:pt idx="133">
                  <c:v>162.73297491318954</c:v>
                </c:pt>
                <c:pt idx="134">
                  <c:v>157.52280659723328</c:v>
                </c:pt>
                <c:pt idx="135">
                  <c:v>112.11348776039085</c:v>
                </c:pt>
                <c:pt idx="136">
                  <c:v>102.04103932291036</c:v>
                </c:pt>
                <c:pt idx="137">
                  <c:v>113.95740868055145</c:v>
                </c:pt>
                <c:pt idx="138">
                  <c:v>134.08829036459792</c:v>
                </c:pt>
                <c:pt idx="139">
                  <c:v>174.27598949649837</c:v>
                </c:pt>
                <c:pt idx="140">
                  <c:v>209.55863463539572</c:v>
                </c:pt>
                <c:pt idx="141">
                  <c:v>188.74269756945432</c:v>
                </c:pt>
                <c:pt idx="142">
                  <c:v>127.09839765627112</c:v>
                </c:pt>
                <c:pt idx="143">
                  <c:v>111.26910694444086</c:v>
                </c:pt>
                <c:pt idx="144">
                  <c:v>117.60100868054724</c:v>
                </c:pt>
                <c:pt idx="145">
                  <c:v>137.84310842011473</c:v>
                </c:pt>
                <c:pt idx="146">
                  <c:v>113.61132717017608</c:v>
                </c:pt>
                <c:pt idx="147">
                  <c:v>150.95008923611022</c:v>
                </c:pt>
                <c:pt idx="148">
                  <c:v>140.5561241319665</c:v>
                </c:pt>
                <c:pt idx="149">
                  <c:v>122.70035173611541</c:v>
                </c:pt>
                <c:pt idx="150">
                  <c:v>128.32919939237763</c:v>
                </c:pt>
                <c:pt idx="151">
                  <c:v>130.46462065972446</c:v>
                </c:pt>
                <c:pt idx="152">
                  <c:v>135.52119869791204</c:v>
                </c:pt>
                <c:pt idx="153">
                  <c:v>132.95994635416719</c:v>
                </c:pt>
                <c:pt idx="154">
                  <c:v>150.10481440970034</c:v>
                </c:pt>
                <c:pt idx="155">
                  <c:v>155.13928437505092</c:v>
                </c:pt>
                <c:pt idx="156">
                  <c:v>134.98309904513007</c:v>
                </c:pt>
                <c:pt idx="157">
                  <c:v>122.79307586805953</c:v>
                </c:pt>
                <c:pt idx="158">
                  <c:v>129.83513880215469</c:v>
                </c:pt>
                <c:pt idx="159">
                  <c:v>150.13259826389549</c:v>
                </c:pt>
                <c:pt idx="160">
                  <c:v>158.78194904515112</c:v>
                </c:pt>
                <c:pt idx="161">
                  <c:v>172.24304210071568</c:v>
                </c:pt>
                <c:pt idx="162">
                  <c:v>148.91255138891574</c:v>
                </c:pt>
                <c:pt idx="163">
                  <c:v>137.75681310764048</c:v>
                </c:pt>
                <c:pt idx="164">
                  <c:v>115.80480208335212</c:v>
                </c:pt>
                <c:pt idx="165">
                  <c:v>66.518092708327458</c:v>
                </c:pt>
                <c:pt idx="166">
                  <c:v>166.65416484375601</c:v>
                </c:pt>
                <c:pt idx="167">
                  <c:v>148.36483732637134</c:v>
                </c:pt>
                <c:pt idx="168">
                  <c:v>210.71789071182138</c:v>
                </c:pt>
                <c:pt idx="169">
                  <c:v>217.54269592015771</c:v>
                </c:pt>
                <c:pt idx="170">
                  <c:v>202.56758697914483</c:v>
                </c:pt>
                <c:pt idx="171">
                  <c:v>187.33745069442375</c:v>
                </c:pt>
                <c:pt idx="172">
                  <c:v>170.51321345489123</c:v>
                </c:pt>
                <c:pt idx="173">
                  <c:v>189.00289548610453</c:v>
                </c:pt>
                <c:pt idx="174">
                  <c:v>174.46177404512127</c:v>
                </c:pt>
                <c:pt idx="175">
                  <c:v>174.12302161459229</c:v>
                </c:pt>
                <c:pt idx="176">
                  <c:v>180.0933694444393</c:v>
                </c:pt>
                <c:pt idx="177">
                  <c:v>170.09612786457001</c:v>
                </c:pt>
                <c:pt idx="178">
                  <c:v>243.19598368057632</c:v>
                </c:pt>
                <c:pt idx="179">
                  <c:v>241.68372847218416</c:v>
                </c:pt>
                <c:pt idx="180">
                  <c:v>271.03068671876099</c:v>
                </c:pt>
                <c:pt idx="181">
                  <c:v>269.27369861109764</c:v>
                </c:pt>
                <c:pt idx="182">
                  <c:v>295.07731875005993</c:v>
                </c:pt>
                <c:pt idx="183">
                  <c:v>292.07863836809702</c:v>
                </c:pt>
                <c:pt idx="184">
                  <c:v>300.50069218751742</c:v>
                </c:pt>
                <c:pt idx="185">
                  <c:v>316.1508314236562</c:v>
                </c:pt>
                <c:pt idx="186">
                  <c:v>282.09507934027351</c:v>
                </c:pt>
                <c:pt idx="187">
                  <c:v>262.40407239578781</c:v>
                </c:pt>
                <c:pt idx="188">
                  <c:v>514.36248602427077</c:v>
                </c:pt>
                <c:pt idx="189">
                  <c:v>286.85597239587514</c:v>
                </c:pt>
                <c:pt idx="190">
                  <c:v>233.97327039930678</c:v>
                </c:pt>
                <c:pt idx="191">
                  <c:v>209.22963888892264</c:v>
                </c:pt>
                <c:pt idx="192">
                  <c:v>213.81716718750249</c:v>
                </c:pt>
                <c:pt idx="193">
                  <c:v>221.53910355902917</c:v>
                </c:pt>
                <c:pt idx="194">
                  <c:v>422.90392022566812</c:v>
                </c:pt>
                <c:pt idx="195">
                  <c:v>348.83046041664784</c:v>
                </c:pt>
                <c:pt idx="196">
                  <c:v>224.24575668403122</c:v>
                </c:pt>
                <c:pt idx="197">
                  <c:v>228.69164704853029</c:v>
                </c:pt>
                <c:pt idx="198">
                  <c:v>222.04312413200387</c:v>
                </c:pt>
                <c:pt idx="199">
                  <c:v>177.43909496528795</c:v>
                </c:pt>
                <c:pt idx="200">
                  <c:v>152.14249045142788</c:v>
                </c:pt>
                <c:pt idx="201">
                  <c:v>173.40127256940468</c:v>
                </c:pt>
                <c:pt idx="202">
                  <c:v>174.47575815973687</c:v>
                </c:pt>
                <c:pt idx="203">
                  <c:v>202.66305451389053</c:v>
                </c:pt>
                <c:pt idx="204">
                  <c:v>197.66133593747509</c:v>
                </c:pt>
                <c:pt idx="205">
                  <c:v>160.492584722233</c:v>
                </c:pt>
                <c:pt idx="206">
                  <c:v>139.75385486110463</c:v>
                </c:pt>
                <c:pt idx="207">
                  <c:v>132.93574270833051</c:v>
                </c:pt>
                <c:pt idx="208">
                  <c:v>139.60300555557478</c:v>
                </c:pt>
                <c:pt idx="209">
                  <c:v>151.87166041665478</c:v>
                </c:pt>
                <c:pt idx="210">
                  <c:v>188.80112777781324</c:v>
                </c:pt>
                <c:pt idx="211">
                  <c:v>176.50994687501225</c:v>
                </c:pt>
                <c:pt idx="212">
                  <c:v>138.57672500002082</c:v>
                </c:pt>
                <c:pt idx="213">
                  <c:v>124.76873576384969</c:v>
                </c:pt>
                <c:pt idx="214">
                  <c:v>121.3203190973145</c:v>
                </c:pt>
                <c:pt idx="215">
                  <c:v>122.60422656251467</c:v>
                </c:pt>
                <c:pt idx="216">
                  <c:v>326.0297739583475</c:v>
                </c:pt>
                <c:pt idx="217">
                  <c:v>203.02904531251988</c:v>
                </c:pt>
                <c:pt idx="218">
                  <c:v>208.80343854168314</c:v>
                </c:pt>
                <c:pt idx="219">
                  <c:v>183.37835729168728</c:v>
                </c:pt>
                <c:pt idx="220">
                  <c:v>202.19917118057492</c:v>
                </c:pt>
                <c:pt idx="221">
                  <c:v>149.28809305554023</c:v>
                </c:pt>
                <c:pt idx="222">
                  <c:v>157.2463550347602</c:v>
                </c:pt>
                <c:pt idx="223">
                  <c:v>143.9775593749946</c:v>
                </c:pt>
                <c:pt idx="224">
                  <c:v>178.75059045144008</c:v>
                </c:pt>
                <c:pt idx="225">
                  <c:v>239.50535277780727</c:v>
                </c:pt>
                <c:pt idx="226">
                  <c:v>176.85392482636962</c:v>
                </c:pt>
                <c:pt idx="227">
                  <c:v>161.30879166667</c:v>
                </c:pt>
                <c:pt idx="228">
                  <c:v>140.04271961803897</c:v>
                </c:pt>
                <c:pt idx="229">
                  <c:v>170.26421701387153</c:v>
                </c:pt>
                <c:pt idx="230">
                  <c:v>183.59505260418518</c:v>
                </c:pt>
                <c:pt idx="231">
                  <c:v>207.09237986113294</c:v>
                </c:pt>
                <c:pt idx="232">
                  <c:v>201.89761944452766</c:v>
                </c:pt>
                <c:pt idx="233">
                  <c:v>173.06016805552645</c:v>
                </c:pt>
                <c:pt idx="234">
                  <c:v>425.7149236111436</c:v>
                </c:pt>
                <c:pt idx="235">
                  <c:v>806.67553038184997</c:v>
                </c:pt>
                <c:pt idx="236">
                  <c:v>299.15987760416465</c:v>
                </c:pt>
                <c:pt idx="237">
                  <c:v>279.59530399300274</c:v>
                </c:pt>
                <c:pt idx="238">
                  <c:v>239.05282916667056</c:v>
                </c:pt>
                <c:pt idx="239">
                  <c:v>222.60495729168179</c:v>
                </c:pt>
                <c:pt idx="240">
                  <c:v>255.03102517363732</c:v>
                </c:pt>
                <c:pt idx="241">
                  <c:v>167.52026093742461</c:v>
                </c:pt>
                <c:pt idx="242">
                  <c:v>197.3019357638841</c:v>
                </c:pt>
                <c:pt idx="243">
                  <c:v>231.20031059038593</c:v>
                </c:pt>
                <c:pt idx="244">
                  <c:v>253.30063593754312</c:v>
                </c:pt>
                <c:pt idx="245">
                  <c:v>261.11090538188</c:v>
                </c:pt>
                <c:pt idx="246">
                  <c:v>237.12289583339589</c:v>
                </c:pt>
                <c:pt idx="247">
                  <c:v>241.10008871529135</c:v>
                </c:pt>
                <c:pt idx="248">
                  <c:v>268.58253645835794</c:v>
                </c:pt>
                <c:pt idx="249">
                  <c:v>235.53613611112814</c:v>
                </c:pt>
                <c:pt idx="250">
                  <c:v>231.32756788196275</c:v>
                </c:pt>
                <c:pt idx="251">
                  <c:v>232.14577222225489</c:v>
                </c:pt>
                <c:pt idx="252">
                  <c:v>196.88548680552049</c:v>
                </c:pt>
                <c:pt idx="253">
                  <c:v>183.65271631945507</c:v>
                </c:pt>
                <c:pt idx="254">
                  <c:v>154.43214722222183</c:v>
                </c:pt>
                <c:pt idx="255">
                  <c:v>176.06697690972942</c:v>
                </c:pt>
                <c:pt idx="256">
                  <c:v>188.14880833335337</c:v>
                </c:pt>
                <c:pt idx="257">
                  <c:v>164.79699861106928</c:v>
                </c:pt>
                <c:pt idx="258">
                  <c:v>163.26176111111999</c:v>
                </c:pt>
                <c:pt idx="259">
                  <c:v>184.89117222221103</c:v>
                </c:pt>
                <c:pt idx="260">
                  <c:v>169.13488871528534</c:v>
                </c:pt>
                <c:pt idx="261">
                  <c:v>163.3651166666823</c:v>
                </c:pt>
                <c:pt idx="262">
                  <c:v>141.01463958329987</c:v>
                </c:pt>
                <c:pt idx="263">
                  <c:v>140.0651890625013</c:v>
                </c:pt>
                <c:pt idx="264">
                  <c:v>440.02759062501718</c:v>
                </c:pt>
                <c:pt idx="265">
                  <c:v>212.52240989581333</c:v>
                </c:pt>
                <c:pt idx="266">
                  <c:v>205.54692656255793</c:v>
                </c:pt>
                <c:pt idx="267">
                  <c:v>197.79952430559206</c:v>
                </c:pt>
                <c:pt idx="268">
                  <c:v>155.83636215282604</c:v>
                </c:pt>
                <c:pt idx="269">
                  <c:v>146.67371249996359</c:v>
                </c:pt>
                <c:pt idx="270">
                  <c:v>147.23700121528236</c:v>
                </c:pt>
                <c:pt idx="271">
                  <c:v>144.78905260414467</c:v>
                </c:pt>
                <c:pt idx="272">
                  <c:v>205.03685833330383</c:v>
                </c:pt>
                <c:pt idx="273">
                  <c:v>242.27156197914155</c:v>
                </c:pt>
                <c:pt idx="274">
                  <c:v>270.10969666665187</c:v>
                </c:pt>
                <c:pt idx="275">
                  <c:v>236.07660364589537</c:v>
                </c:pt>
                <c:pt idx="276">
                  <c:v>149.98996666670428</c:v>
                </c:pt>
                <c:pt idx="277">
                  <c:v>150.15267465278157</c:v>
                </c:pt>
                <c:pt idx="278">
                  <c:v>153.59455017364235</c:v>
                </c:pt>
                <c:pt idx="279">
                  <c:v>154.56207968751551</c:v>
                </c:pt>
                <c:pt idx="280">
                  <c:v>179.41034687499632</c:v>
                </c:pt>
                <c:pt idx="281">
                  <c:v>164.38219635412679</c:v>
                </c:pt>
                <c:pt idx="282">
                  <c:v>164.12755607636063</c:v>
                </c:pt>
                <c:pt idx="283">
                  <c:v>272.48030833335361</c:v>
                </c:pt>
                <c:pt idx="284">
                  <c:v>197.59154444441083</c:v>
                </c:pt>
                <c:pt idx="285">
                  <c:v>198.79064444443793</c:v>
                </c:pt>
                <c:pt idx="286">
                  <c:v>196.69955659721745</c:v>
                </c:pt>
                <c:pt idx="287">
                  <c:v>179.95197795136482</c:v>
                </c:pt>
                <c:pt idx="288">
                  <c:v>181.78933385419077</c:v>
                </c:pt>
                <c:pt idx="289">
                  <c:v>162.47089635414886</c:v>
                </c:pt>
                <c:pt idx="290">
                  <c:v>178.64478923613206</c:v>
                </c:pt>
                <c:pt idx="291">
                  <c:v>175.26311406254536</c:v>
                </c:pt>
                <c:pt idx="292">
                  <c:v>189.12363611112232</c:v>
                </c:pt>
                <c:pt idx="293">
                  <c:v>206.74912517351913</c:v>
                </c:pt>
                <c:pt idx="294">
                  <c:v>316.27447552085505</c:v>
                </c:pt>
                <c:pt idx="295">
                  <c:v>246.46016961810528</c:v>
                </c:pt>
                <c:pt idx="296">
                  <c:v>204.21887986111687</c:v>
                </c:pt>
                <c:pt idx="297">
                  <c:v>200.6363982638577</c:v>
                </c:pt>
                <c:pt idx="298">
                  <c:v>199.79446857637959</c:v>
                </c:pt>
                <c:pt idx="299">
                  <c:v>187.16145000001416</c:v>
                </c:pt>
                <c:pt idx="300">
                  <c:v>179.85204756949679</c:v>
                </c:pt>
                <c:pt idx="301">
                  <c:v>285.99032465275377</c:v>
                </c:pt>
                <c:pt idx="302">
                  <c:v>333.53337586804992</c:v>
                </c:pt>
                <c:pt idx="303">
                  <c:v>216.43233142362442</c:v>
                </c:pt>
                <c:pt idx="304">
                  <c:v>173.31521805559169</c:v>
                </c:pt>
                <c:pt idx="305">
                  <c:v>171.40471215272555</c:v>
                </c:pt>
                <c:pt idx="306">
                  <c:v>163.86141684028553</c:v>
                </c:pt>
                <c:pt idx="307">
                  <c:v>164.78751927081612</c:v>
                </c:pt>
                <c:pt idx="308">
                  <c:v>176.45488836808363</c:v>
                </c:pt>
                <c:pt idx="309">
                  <c:v>175.91685885417974</c:v>
                </c:pt>
                <c:pt idx="310">
                  <c:v>140.96588871526183</c:v>
                </c:pt>
                <c:pt idx="311">
                  <c:v>141.28897118059103</c:v>
                </c:pt>
                <c:pt idx="312">
                  <c:v>149.22127899312181</c:v>
                </c:pt>
                <c:pt idx="313">
                  <c:v>136.85953767353203</c:v>
                </c:pt>
                <c:pt idx="314">
                  <c:v>146.41466666667839</c:v>
                </c:pt>
                <c:pt idx="315">
                  <c:v>156.48678020833177</c:v>
                </c:pt>
                <c:pt idx="316">
                  <c:v>134.08847222226905</c:v>
                </c:pt>
                <c:pt idx="317">
                  <c:v>120.30302864583791</c:v>
                </c:pt>
                <c:pt idx="318">
                  <c:v>168.11725520828622</c:v>
                </c:pt>
                <c:pt idx="319">
                  <c:v>257.88771475691465</c:v>
                </c:pt>
                <c:pt idx="320">
                  <c:v>322.4972902777954</c:v>
                </c:pt>
                <c:pt idx="321">
                  <c:v>202.59188229165738</c:v>
                </c:pt>
                <c:pt idx="322">
                  <c:v>222.28655815977254</c:v>
                </c:pt>
                <c:pt idx="323">
                  <c:v>205.53012986111571</c:v>
                </c:pt>
                <c:pt idx="324">
                  <c:v>186.03203767363448</c:v>
                </c:pt>
                <c:pt idx="325">
                  <c:v>172.7927336806024</c:v>
                </c:pt>
                <c:pt idx="326">
                  <c:v>206.5239145833475</c:v>
                </c:pt>
                <c:pt idx="327">
                  <c:v>174.06962881944492</c:v>
                </c:pt>
                <c:pt idx="328">
                  <c:v>211.76432986103464</c:v>
                </c:pt>
                <c:pt idx="329">
                  <c:v>213.15792899302323</c:v>
                </c:pt>
                <c:pt idx="330">
                  <c:v>316.71014444439788</c:v>
                </c:pt>
                <c:pt idx="331">
                  <c:v>200.1438496526971</c:v>
                </c:pt>
                <c:pt idx="332">
                  <c:v>180.97970989585156</c:v>
                </c:pt>
                <c:pt idx="333">
                  <c:v>151.26176805552677</c:v>
                </c:pt>
                <c:pt idx="334">
                  <c:v>-97.860448437539162</c:v>
                </c:pt>
                <c:pt idx="335">
                  <c:v>190.43854635415482</c:v>
                </c:pt>
                <c:pt idx="336">
                  <c:v>270.80868784731138</c:v>
                </c:pt>
                <c:pt idx="337">
                  <c:v>193.13469791668467</c:v>
                </c:pt>
                <c:pt idx="338">
                  <c:v>211.00541631944361</c:v>
                </c:pt>
                <c:pt idx="339">
                  <c:v>217.25076215277659</c:v>
                </c:pt>
                <c:pt idx="340">
                  <c:v>361.20813142359839</c:v>
                </c:pt>
                <c:pt idx="341">
                  <c:v>244.43147256947123</c:v>
                </c:pt>
                <c:pt idx="342">
                  <c:v>162.62426770833554</c:v>
                </c:pt>
                <c:pt idx="343">
                  <c:v>167.31120989585179</c:v>
                </c:pt>
                <c:pt idx="344">
                  <c:v>153.72302413199213</c:v>
                </c:pt>
                <c:pt idx="345">
                  <c:v>147.93890017361264</c:v>
                </c:pt>
                <c:pt idx="346">
                  <c:v>195.62935034721158</c:v>
                </c:pt>
                <c:pt idx="347">
                  <c:v>644.10768489586189</c:v>
                </c:pt>
                <c:pt idx="348">
                  <c:v>320.1352020833292</c:v>
                </c:pt>
                <c:pt idx="349">
                  <c:v>250.95695399306715</c:v>
                </c:pt>
                <c:pt idx="350">
                  <c:v>240.71514513893635</c:v>
                </c:pt>
                <c:pt idx="351">
                  <c:v>223.51011822916917</c:v>
                </c:pt>
                <c:pt idx="352">
                  <c:v>210.78616840278846</c:v>
                </c:pt>
                <c:pt idx="353">
                  <c:v>251.60723697918002</c:v>
                </c:pt>
                <c:pt idx="354">
                  <c:v>224.39694982636138</c:v>
                </c:pt>
                <c:pt idx="355">
                  <c:v>206.35064062496531</c:v>
                </c:pt>
                <c:pt idx="356">
                  <c:v>219.92851597224944</c:v>
                </c:pt>
                <c:pt idx="357">
                  <c:v>234.31902326393174</c:v>
                </c:pt>
                <c:pt idx="358">
                  <c:v>227.90730572919711</c:v>
                </c:pt>
                <c:pt idx="359">
                  <c:v>216.29794826387661</c:v>
                </c:pt>
                <c:pt idx="360">
                  <c:v>275.56040260422742</c:v>
                </c:pt>
                <c:pt idx="361">
                  <c:v>265.143773611082</c:v>
                </c:pt>
                <c:pt idx="362">
                  <c:v>279.6622239582648</c:v>
                </c:pt>
                <c:pt idx="363">
                  <c:v>233.39962083337014</c:v>
                </c:pt>
                <c:pt idx="364">
                  <c:v>230.72760451387148</c:v>
                </c:pt>
                <c:pt idx="365">
                  <c:v>243.50444427088951</c:v>
                </c:pt>
                <c:pt idx="366">
                  <c:v>485.82527499992284</c:v>
                </c:pt>
                <c:pt idx="367">
                  <c:v>306.6516631944105</c:v>
                </c:pt>
                <c:pt idx="368">
                  <c:v>272.31931961799273</c:v>
                </c:pt>
                <c:pt idx="369">
                  <c:v>238.8968633680779</c:v>
                </c:pt>
                <c:pt idx="370">
                  <c:v>278.83339861099375</c:v>
                </c:pt>
                <c:pt idx="371">
                  <c:v>269.95372968749143</c:v>
                </c:pt>
                <c:pt idx="372">
                  <c:v>289.22924479166977</c:v>
                </c:pt>
                <c:pt idx="373">
                  <c:v>242.08477152773412</c:v>
                </c:pt>
                <c:pt idx="374">
                  <c:v>258.4480288195191</c:v>
                </c:pt>
                <c:pt idx="375">
                  <c:v>228.2978295138746</c:v>
                </c:pt>
                <c:pt idx="376">
                  <c:v>218.38752187503269</c:v>
                </c:pt>
                <c:pt idx="377">
                  <c:v>280.11983923611115</c:v>
                </c:pt>
                <c:pt idx="378">
                  <c:v>309.94536093759234</c:v>
                </c:pt>
                <c:pt idx="379">
                  <c:v>330.72458593751071</c:v>
                </c:pt>
                <c:pt idx="380">
                  <c:v>791.54076545141288</c:v>
                </c:pt>
                <c:pt idx="381">
                  <c:v>405.02622395838262</c:v>
                </c:pt>
                <c:pt idx="382">
                  <c:v>360.7680335069017</c:v>
                </c:pt>
                <c:pt idx="383">
                  <c:v>341.15381822912605</c:v>
                </c:pt>
                <c:pt idx="384">
                  <c:v>332.51277743047103</c:v>
                </c:pt>
                <c:pt idx="385">
                  <c:v>342.29317204860854</c:v>
                </c:pt>
                <c:pt idx="386">
                  <c:v>338.62940885414719</c:v>
                </c:pt>
                <c:pt idx="387">
                  <c:v>273.59983611115604</c:v>
                </c:pt>
                <c:pt idx="388">
                  <c:v>273.21236562498962</c:v>
                </c:pt>
                <c:pt idx="389">
                  <c:v>218.64847378464765</c:v>
                </c:pt>
                <c:pt idx="390">
                  <c:v>233.7240097221511</c:v>
                </c:pt>
                <c:pt idx="391">
                  <c:v>232.14339166664286</c:v>
                </c:pt>
                <c:pt idx="392">
                  <c:v>251.1184590276971</c:v>
                </c:pt>
                <c:pt idx="393">
                  <c:v>321.52438368057483</c:v>
                </c:pt>
                <c:pt idx="394">
                  <c:v>283.73113003469189</c:v>
                </c:pt>
                <c:pt idx="395">
                  <c:v>263.82698333336157</c:v>
                </c:pt>
                <c:pt idx="396">
                  <c:v>250.00759131941595</c:v>
                </c:pt>
                <c:pt idx="397">
                  <c:v>252.50547413193271</c:v>
                </c:pt>
                <c:pt idx="398">
                  <c:v>268.84872621524846</c:v>
                </c:pt>
                <c:pt idx="399">
                  <c:v>283.97708246528055</c:v>
                </c:pt>
                <c:pt idx="400">
                  <c:v>307.10959114585421</c:v>
                </c:pt>
                <c:pt idx="401">
                  <c:v>311.98991545144236</c:v>
                </c:pt>
                <c:pt idx="402">
                  <c:v>255.60689027770422</c:v>
                </c:pt>
                <c:pt idx="403">
                  <c:v>259.69502395830932</c:v>
                </c:pt>
                <c:pt idx="404">
                  <c:v>260.16612031252589</c:v>
                </c:pt>
                <c:pt idx="405">
                  <c:v>237.63258038193453</c:v>
                </c:pt>
                <c:pt idx="406">
                  <c:v>259.18904079854838</c:v>
                </c:pt>
                <c:pt idx="407">
                  <c:v>269.54090017371345</c:v>
                </c:pt>
                <c:pt idx="408">
                  <c:v>271.91676562500652</c:v>
                </c:pt>
                <c:pt idx="409">
                  <c:v>351.87960659718374</c:v>
                </c:pt>
                <c:pt idx="410">
                  <c:v>253.68728125002235</c:v>
                </c:pt>
                <c:pt idx="411">
                  <c:v>220.82428194448585</c:v>
                </c:pt>
                <c:pt idx="412">
                  <c:v>388.04788732642191</c:v>
                </c:pt>
                <c:pt idx="413">
                  <c:v>379.09818472224288</c:v>
                </c:pt>
                <c:pt idx="414">
                  <c:v>321.31725763884606</c:v>
                </c:pt>
                <c:pt idx="415">
                  <c:v>265.34280277771177</c:v>
                </c:pt>
                <c:pt idx="416">
                  <c:v>292.93748784728814</c:v>
                </c:pt>
                <c:pt idx="417">
                  <c:v>241.96350381954107</c:v>
                </c:pt>
                <c:pt idx="418">
                  <c:v>245.64758090284886</c:v>
                </c:pt>
                <c:pt idx="419">
                  <c:v>249.02378541673534</c:v>
                </c:pt>
                <c:pt idx="420">
                  <c:v>238.90322465280769</c:v>
                </c:pt>
                <c:pt idx="421">
                  <c:v>230.81025243061595</c:v>
                </c:pt>
                <c:pt idx="422">
                  <c:v>212.98924444435397</c:v>
                </c:pt>
                <c:pt idx="423">
                  <c:v>190.25650243047858</c:v>
                </c:pt>
                <c:pt idx="424">
                  <c:v>210.07475243048975</c:v>
                </c:pt>
                <c:pt idx="425">
                  <c:v>215.5444423611043</c:v>
                </c:pt>
                <c:pt idx="426">
                  <c:v>226.87486111104954</c:v>
                </c:pt>
                <c:pt idx="427">
                  <c:v>254.29824826383265</c:v>
                </c:pt>
                <c:pt idx="428">
                  <c:v>297.24615069449646</c:v>
                </c:pt>
                <c:pt idx="429">
                  <c:v>623.10326631943462</c:v>
                </c:pt>
                <c:pt idx="430">
                  <c:v>386.55932361102896</c:v>
                </c:pt>
                <c:pt idx="431">
                  <c:v>323.89178923616419</c:v>
                </c:pt>
                <c:pt idx="432">
                  <c:v>306.27854027773719</c:v>
                </c:pt>
                <c:pt idx="433">
                  <c:v>293.44820243061986</c:v>
                </c:pt>
                <c:pt idx="434">
                  <c:v>258.31089166662423</c:v>
                </c:pt>
                <c:pt idx="435">
                  <c:v>249.76815625000745</c:v>
                </c:pt>
                <c:pt idx="436">
                  <c:v>227.28764097235398</c:v>
                </c:pt>
                <c:pt idx="437">
                  <c:v>248.31794791662833</c:v>
                </c:pt>
                <c:pt idx="438">
                  <c:v>253.5005593750393</c:v>
                </c:pt>
                <c:pt idx="439">
                  <c:v>261.41195763886208</c:v>
                </c:pt>
                <c:pt idx="440">
                  <c:v>242.00238055555383</c:v>
                </c:pt>
                <c:pt idx="441">
                  <c:v>243.3971229167073</c:v>
                </c:pt>
                <c:pt idx="442">
                  <c:v>229.48269270826131</c:v>
                </c:pt>
                <c:pt idx="443">
                  <c:v>231.14834583329502</c:v>
                </c:pt>
                <c:pt idx="444">
                  <c:v>230.38530590274604</c:v>
                </c:pt>
                <c:pt idx="445">
                  <c:v>215.94762881938368</c:v>
                </c:pt>
                <c:pt idx="446">
                  <c:v>225.69435520842671</c:v>
                </c:pt>
                <c:pt idx="447">
                  <c:v>230.27760173613206</c:v>
                </c:pt>
                <c:pt idx="448">
                  <c:v>265.60055729158921</c:v>
                </c:pt>
                <c:pt idx="449">
                  <c:v>288.30423229170265</c:v>
                </c:pt>
                <c:pt idx="450">
                  <c:v>310.94768194446806</c:v>
                </c:pt>
                <c:pt idx="451">
                  <c:v>459.79007951385574</c:v>
                </c:pt>
                <c:pt idx="452">
                  <c:v>293.87495104171103</c:v>
                </c:pt>
                <c:pt idx="453">
                  <c:v>276.68079548614332</c:v>
                </c:pt>
                <c:pt idx="454">
                  <c:v>283.58983645832632</c:v>
                </c:pt>
                <c:pt idx="455">
                  <c:v>324.60105729155475</c:v>
                </c:pt>
                <c:pt idx="456">
                  <c:v>303.24189166672295</c:v>
                </c:pt>
                <c:pt idx="457">
                  <c:v>315.14722673600772</c:v>
                </c:pt>
                <c:pt idx="458">
                  <c:v>326.69596458337037</c:v>
                </c:pt>
                <c:pt idx="459">
                  <c:v>291.02915381948696</c:v>
                </c:pt>
                <c:pt idx="460">
                  <c:v>309.26506840268848</c:v>
                </c:pt>
                <c:pt idx="461">
                  <c:v>226.36792916670674</c:v>
                </c:pt>
                <c:pt idx="462">
                  <c:v>230.77453611098463</c:v>
                </c:pt>
                <c:pt idx="463">
                  <c:v>237.5108819444431</c:v>
                </c:pt>
                <c:pt idx="464">
                  <c:v>207.92176319437567</c:v>
                </c:pt>
                <c:pt idx="465">
                  <c:v>203.16954930545762</c:v>
                </c:pt>
                <c:pt idx="466">
                  <c:v>164.63392395828851</c:v>
                </c:pt>
                <c:pt idx="467">
                  <c:v>164.71457326388918</c:v>
                </c:pt>
                <c:pt idx="468">
                  <c:v>278.2550961804227</c:v>
                </c:pt>
                <c:pt idx="469">
                  <c:v>209.16114479169482</c:v>
                </c:pt>
                <c:pt idx="470">
                  <c:v>183.19094027782558</c:v>
                </c:pt>
                <c:pt idx="471">
                  <c:v>160.49725902784849</c:v>
                </c:pt>
                <c:pt idx="472">
                  <c:v>157.36918611114379</c:v>
                </c:pt>
                <c:pt idx="473">
                  <c:v>149.76689618063392</c:v>
                </c:pt>
                <c:pt idx="474">
                  <c:v>159.43222326389514</c:v>
                </c:pt>
                <c:pt idx="475">
                  <c:v>180.83094861119753</c:v>
                </c:pt>
                <c:pt idx="476">
                  <c:v>220.03186701395316</c:v>
                </c:pt>
                <c:pt idx="477">
                  <c:v>279.14438472222537</c:v>
                </c:pt>
                <c:pt idx="478">
                  <c:v>303.48454305558698</c:v>
                </c:pt>
                <c:pt idx="479">
                  <c:v>286.28694826370338</c:v>
                </c:pt>
                <c:pt idx="480">
                  <c:v>310.47588541673031</c:v>
                </c:pt>
                <c:pt idx="481">
                  <c:v>322.97329722234281</c:v>
                </c:pt>
                <c:pt idx="482">
                  <c:v>342.09000624995679</c:v>
                </c:pt>
                <c:pt idx="483">
                  <c:v>308.30300694436301</c:v>
                </c:pt>
                <c:pt idx="484">
                  <c:v>333.04088333318941</c:v>
                </c:pt>
                <c:pt idx="485">
                  <c:v>258.38136111124186</c:v>
                </c:pt>
                <c:pt idx="486">
                  <c:v>322.35495208331849</c:v>
                </c:pt>
                <c:pt idx="487">
                  <c:v>256.9312840278144</c:v>
                </c:pt>
                <c:pt idx="488">
                  <c:v>361.52921666670591</c:v>
                </c:pt>
                <c:pt idx="489">
                  <c:v>269.47524861118291</c:v>
                </c:pt>
                <c:pt idx="490">
                  <c:v>282.58428055548575</c:v>
                </c:pt>
                <c:pt idx="491">
                  <c:v>320.54566458333284</c:v>
                </c:pt>
                <c:pt idx="492">
                  <c:v>305.25671736104414</c:v>
                </c:pt>
                <c:pt idx="493">
                  <c:v>330.681514583237</c:v>
                </c:pt>
                <c:pt idx="494">
                  <c:v>323.16799513896694</c:v>
                </c:pt>
                <c:pt idx="495">
                  <c:v>320.59855694428552</c:v>
                </c:pt>
                <c:pt idx="496">
                  <c:v>469.84297534724465</c:v>
                </c:pt>
                <c:pt idx="497">
                  <c:v>409.85931979160523</c:v>
                </c:pt>
                <c:pt idx="498">
                  <c:v>361.48251423606416</c:v>
                </c:pt>
                <c:pt idx="499">
                  <c:v>292.98801250004908</c:v>
                </c:pt>
                <c:pt idx="500">
                  <c:v>288.09669270826271</c:v>
                </c:pt>
                <c:pt idx="501">
                  <c:v>267.09992048615823</c:v>
                </c:pt>
                <c:pt idx="502">
                  <c:v>279.79509791673627</c:v>
                </c:pt>
                <c:pt idx="503">
                  <c:v>305.32988124998519</c:v>
                </c:pt>
                <c:pt idx="504">
                  <c:v>257.71303854166763</c:v>
                </c:pt>
                <c:pt idx="505">
                  <c:v>351.37808506941656</c:v>
                </c:pt>
                <c:pt idx="506">
                  <c:v>262.47441701393109</c:v>
                </c:pt>
                <c:pt idx="507">
                  <c:v>374.53524791676318</c:v>
                </c:pt>
                <c:pt idx="508">
                  <c:v>215.33904652768979</c:v>
                </c:pt>
                <c:pt idx="509">
                  <c:v>224.15973055554787</c:v>
                </c:pt>
                <c:pt idx="510">
                  <c:v>205.21418333332986</c:v>
                </c:pt>
                <c:pt idx="511">
                  <c:v>251.39698715275154</c:v>
                </c:pt>
                <c:pt idx="512">
                  <c:v>364.41083784721559</c:v>
                </c:pt>
                <c:pt idx="513">
                  <c:v>266.63260590279242</c:v>
                </c:pt>
                <c:pt idx="514">
                  <c:v>363.39419374993304</c:v>
                </c:pt>
                <c:pt idx="515">
                  <c:v>369.28710034722462</c:v>
                </c:pt>
                <c:pt idx="516">
                  <c:v>292.36460312496638</c:v>
                </c:pt>
                <c:pt idx="517">
                  <c:v>249.27017916663317</c:v>
                </c:pt>
                <c:pt idx="518">
                  <c:v>265.43270937510533</c:v>
                </c:pt>
                <c:pt idx="519">
                  <c:v>275.44915416667936</c:v>
                </c:pt>
                <c:pt idx="520">
                  <c:v>236.53395000001183</c:v>
                </c:pt>
                <c:pt idx="521">
                  <c:v>196.69489826378413</c:v>
                </c:pt>
                <c:pt idx="522">
                  <c:v>194.92441076383693</c:v>
                </c:pt>
                <c:pt idx="523">
                  <c:v>170.65731805557152</c:v>
                </c:pt>
                <c:pt idx="524">
                  <c:v>184.84827916673385</c:v>
                </c:pt>
                <c:pt idx="525">
                  <c:v>202.05026701389579</c:v>
                </c:pt>
                <c:pt idx="526">
                  <c:v>207.84403159719659</c:v>
                </c:pt>
                <c:pt idx="527">
                  <c:v>184.95613923604833</c:v>
                </c:pt>
                <c:pt idx="528">
                  <c:v>185.12269548611948</c:v>
                </c:pt>
                <c:pt idx="529">
                  <c:v>209.65077638893854</c:v>
                </c:pt>
                <c:pt idx="530">
                  <c:v>197.13764305552468</c:v>
                </c:pt>
                <c:pt idx="531">
                  <c:v>203.61215520830592</c:v>
                </c:pt>
                <c:pt idx="532">
                  <c:v>237.06235277774977</c:v>
                </c:pt>
                <c:pt idx="533">
                  <c:v>205.54591875005281</c:v>
                </c:pt>
                <c:pt idx="534">
                  <c:v>189.98707361100242</c:v>
                </c:pt>
                <c:pt idx="535">
                  <c:v>190.71002951380797</c:v>
                </c:pt>
                <c:pt idx="536">
                  <c:v>215.74784479179652</c:v>
                </c:pt>
                <c:pt idx="537">
                  <c:v>207.01924201386282</c:v>
                </c:pt>
                <c:pt idx="538">
                  <c:v>217.88204687490361</c:v>
                </c:pt>
                <c:pt idx="539">
                  <c:v>314.02609409723664</c:v>
                </c:pt>
                <c:pt idx="540">
                  <c:v>269.6917305556708</c:v>
                </c:pt>
                <c:pt idx="541">
                  <c:v>229.03085833339719</c:v>
                </c:pt>
                <c:pt idx="542">
                  <c:v>218.9376131943427</c:v>
                </c:pt>
                <c:pt idx="543">
                  <c:v>229.23269340273691</c:v>
                </c:pt>
                <c:pt idx="544">
                  <c:v>270.7214993055095</c:v>
                </c:pt>
                <c:pt idx="545">
                  <c:v>314.0873312499607</c:v>
                </c:pt>
                <c:pt idx="546">
                  <c:v>346.74620347219752</c:v>
                </c:pt>
                <c:pt idx="547">
                  <c:v>365.43006076384336</c:v>
                </c:pt>
                <c:pt idx="548">
                  <c:v>344.83716979168821</c:v>
                </c:pt>
                <c:pt idx="549">
                  <c:v>334.86132604174782</c:v>
                </c:pt>
                <c:pt idx="550">
                  <c:v>325.79202986124437</c:v>
                </c:pt>
                <c:pt idx="551">
                  <c:v>300.41260069451528</c:v>
                </c:pt>
                <c:pt idx="552">
                  <c:v>292.619335416588</c:v>
                </c:pt>
                <c:pt idx="553">
                  <c:v>271.43410833337111</c:v>
                </c:pt>
                <c:pt idx="554">
                  <c:v>263.19716666679597</c:v>
                </c:pt>
                <c:pt idx="555">
                  <c:v>238.64091597229708</c:v>
                </c:pt>
                <c:pt idx="556">
                  <c:v>225.23503506946145</c:v>
                </c:pt>
                <c:pt idx="557">
                  <c:v>214.02131701388862</c:v>
                </c:pt>
                <c:pt idx="558">
                  <c:v>221.1669343750109</c:v>
                </c:pt>
                <c:pt idx="559">
                  <c:v>242.48706701392075</c:v>
                </c:pt>
                <c:pt idx="560">
                  <c:v>273.33854374999646</c:v>
                </c:pt>
                <c:pt idx="561">
                  <c:v>267.64660173613811</c:v>
                </c:pt>
                <c:pt idx="562">
                  <c:v>349.92427777784178</c:v>
                </c:pt>
                <c:pt idx="563">
                  <c:v>245.01330590271391</c:v>
                </c:pt>
                <c:pt idx="564">
                  <c:v>234.41301423608093</c:v>
                </c:pt>
                <c:pt idx="565">
                  <c:v>221.99954791658092</c:v>
                </c:pt>
                <c:pt idx="566">
                  <c:v>203.63406840275275</c:v>
                </c:pt>
                <c:pt idx="567">
                  <c:v>228.60242986120284</c:v>
                </c:pt>
                <c:pt idx="568">
                  <c:v>245.91375694447197</c:v>
                </c:pt>
                <c:pt idx="569">
                  <c:v>197.43721215281403</c:v>
                </c:pt>
                <c:pt idx="570">
                  <c:v>182.25251250021392</c:v>
                </c:pt>
                <c:pt idx="571">
                  <c:v>226.12872013897868</c:v>
                </c:pt>
                <c:pt idx="572">
                  <c:v>187.89542569452897</c:v>
                </c:pt>
                <c:pt idx="573">
                  <c:v>203.70799409720348</c:v>
                </c:pt>
                <c:pt idx="574">
                  <c:v>244.50690173608018</c:v>
                </c:pt>
                <c:pt idx="575">
                  <c:v>222.13932395848678</c:v>
                </c:pt>
                <c:pt idx="576">
                  <c:v>177.13662361109164</c:v>
                </c:pt>
                <c:pt idx="577">
                  <c:v>192.75076250004349</c:v>
                </c:pt>
                <c:pt idx="578">
                  <c:v>168.92443750001257</c:v>
                </c:pt>
                <c:pt idx="579">
                  <c:v>179.83943645830732</c:v>
                </c:pt>
                <c:pt idx="580">
                  <c:v>200</c:v>
                </c:pt>
                <c:pt idx="581">
                  <c:v>227</c:v>
                </c:pt>
                <c:pt idx="582">
                  <c:v>225</c:v>
                </c:pt>
                <c:pt idx="583">
                  <c:v>208</c:v>
                </c:pt>
                <c:pt idx="584">
                  <c:v>200</c:v>
                </c:pt>
                <c:pt idx="585">
                  <c:v>203</c:v>
                </c:pt>
                <c:pt idx="586">
                  <c:v>221</c:v>
                </c:pt>
                <c:pt idx="587">
                  <c:v>213</c:v>
                </c:pt>
                <c:pt idx="588">
                  <c:v>226</c:v>
                </c:pt>
                <c:pt idx="589">
                  <c:v>223</c:v>
                </c:pt>
                <c:pt idx="590">
                  <c:v>216</c:v>
                </c:pt>
                <c:pt idx="591">
                  <c:v>203</c:v>
                </c:pt>
                <c:pt idx="592">
                  <c:v>216</c:v>
                </c:pt>
                <c:pt idx="593">
                  <c:v>161</c:v>
                </c:pt>
                <c:pt idx="594">
                  <c:v>193</c:v>
                </c:pt>
                <c:pt idx="595">
                  <c:v>239</c:v>
                </c:pt>
                <c:pt idx="596">
                  <c:v>241</c:v>
                </c:pt>
                <c:pt idx="597">
                  <c:v>235</c:v>
                </c:pt>
                <c:pt idx="598">
                  <c:v>248</c:v>
                </c:pt>
                <c:pt idx="599">
                  <c:v>234</c:v>
                </c:pt>
                <c:pt idx="600">
                  <c:v>209</c:v>
                </c:pt>
                <c:pt idx="601">
                  <c:v>271</c:v>
                </c:pt>
                <c:pt idx="602">
                  <c:v>328</c:v>
                </c:pt>
                <c:pt idx="603">
                  <c:v>381</c:v>
                </c:pt>
                <c:pt idx="604">
                  <c:v>258</c:v>
                </c:pt>
                <c:pt idx="605">
                  <c:v>213</c:v>
                </c:pt>
                <c:pt idx="606">
                  <c:v>287</c:v>
                </c:pt>
                <c:pt idx="607">
                  <c:v>221</c:v>
                </c:pt>
              </c:numCache>
            </c:numRef>
          </c:val>
        </c:ser>
        <c:ser>
          <c:idx val="4"/>
          <c:order val="3"/>
          <c:tx>
            <c:strRef>
              <c:f>'Input Data'!$K$1</c:f>
              <c:strCache>
                <c:ptCount val="1"/>
                <c:pt idx="0">
                  <c:v>Akaroa WW PS616 Catchment (m3/day)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'Input Data'!$A$2:$A$1022</c:f>
              <c:numCache>
                <c:formatCode>m/d/yyyy</c:formatCode>
                <c:ptCount val="718"/>
                <c:pt idx="0">
                  <c:v>42917</c:v>
                </c:pt>
                <c:pt idx="1">
                  <c:v>42918</c:v>
                </c:pt>
                <c:pt idx="2">
                  <c:v>42919</c:v>
                </c:pt>
                <c:pt idx="3">
                  <c:v>42920</c:v>
                </c:pt>
                <c:pt idx="4">
                  <c:v>42921</c:v>
                </c:pt>
                <c:pt idx="5">
                  <c:v>42922</c:v>
                </c:pt>
                <c:pt idx="6">
                  <c:v>42923</c:v>
                </c:pt>
                <c:pt idx="7">
                  <c:v>42924</c:v>
                </c:pt>
                <c:pt idx="8">
                  <c:v>42925</c:v>
                </c:pt>
                <c:pt idx="9">
                  <c:v>42926</c:v>
                </c:pt>
                <c:pt idx="10">
                  <c:v>42927</c:v>
                </c:pt>
                <c:pt idx="11">
                  <c:v>42928</c:v>
                </c:pt>
                <c:pt idx="12">
                  <c:v>42929</c:v>
                </c:pt>
                <c:pt idx="13">
                  <c:v>42930</c:v>
                </c:pt>
                <c:pt idx="14">
                  <c:v>42931</c:v>
                </c:pt>
                <c:pt idx="15">
                  <c:v>42932</c:v>
                </c:pt>
                <c:pt idx="16">
                  <c:v>42933</c:v>
                </c:pt>
                <c:pt idx="17">
                  <c:v>42934</c:v>
                </c:pt>
                <c:pt idx="18">
                  <c:v>42935</c:v>
                </c:pt>
                <c:pt idx="19">
                  <c:v>42936</c:v>
                </c:pt>
                <c:pt idx="20">
                  <c:v>42937</c:v>
                </c:pt>
                <c:pt idx="21">
                  <c:v>42938</c:v>
                </c:pt>
                <c:pt idx="22">
                  <c:v>42939</c:v>
                </c:pt>
                <c:pt idx="23">
                  <c:v>42940</c:v>
                </c:pt>
                <c:pt idx="24">
                  <c:v>42941</c:v>
                </c:pt>
                <c:pt idx="25">
                  <c:v>42942</c:v>
                </c:pt>
                <c:pt idx="26">
                  <c:v>42943</c:v>
                </c:pt>
                <c:pt idx="27">
                  <c:v>42944</c:v>
                </c:pt>
                <c:pt idx="28">
                  <c:v>42945</c:v>
                </c:pt>
                <c:pt idx="29">
                  <c:v>42946</c:v>
                </c:pt>
                <c:pt idx="30">
                  <c:v>42947</c:v>
                </c:pt>
                <c:pt idx="31">
                  <c:v>42948</c:v>
                </c:pt>
                <c:pt idx="32">
                  <c:v>42949</c:v>
                </c:pt>
                <c:pt idx="33">
                  <c:v>42950</c:v>
                </c:pt>
                <c:pt idx="34">
                  <c:v>42951</c:v>
                </c:pt>
                <c:pt idx="35">
                  <c:v>42952</c:v>
                </c:pt>
                <c:pt idx="36">
                  <c:v>42953</c:v>
                </c:pt>
                <c:pt idx="37">
                  <c:v>42954</c:v>
                </c:pt>
                <c:pt idx="38">
                  <c:v>42955</c:v>
                </c:pt>
                <c:pt idx="39">
                  <c:v>42956</c:v>
                </c:pt>
                <c:pt idx="40">
                  <c:v>42957</c:v>
                </c:pt>
                <c:pt idx="41">
                  <c:v>42958</c:v>
                </c:pt>
                <c:pt idx="42">
                  <c:v>42959</c:v>
                </c:pt>
                <c:pt idx="43">
                  <c:v>42960</c:v>
                </c:pt>
                <c:pt idx="44">
                  <c:v>42961</c:v>
                </c:pt>
                <c:pt idx="45">
                  <c:v>42962</c:v>
                </c:pt>
                <c:pt idx="46">
                  <c:v>42963</c:v>
                </c:pt>
                <c:pt idx="47">
                  <c:v>42964</c:v>
                </c:pt>
                <c:pt idx="48">
                  <c:v>42965</c:v>
                </c:pt>
                <c:pt idx="49">
                  <c:v>42966</c:v>
                </c:pt>
                <c:pt idx="50">
                  <c:v>42967</c:v>
                </c:pt>
                <c:pt idx="51">
                  <c:v>42968</c:v>
                </c:pt>
                <c:pt idx="52">
                  <c:v>42969</c:v>
                </c:pt>
                <c:pt idx="53">
                  <c:v>42970</c:v>
                </c:pt>
                <c:pt idx="54">
                  <c:v>42971</c:v>
                </c:pt>
                <c:pt idx="55">
                  <c:v>42972</c:v>
                </c:pt>
                <c:pt idx="56">
                  <c:v>42973</c:v>
                </c:pt>
                <c:pt idx="57">
                  <c:v>42974</c:v>
                </c:pt>
                <c:pt idx="58">
                  <c:v>42975</c:v>
                </c:pt>
                <c:pt idx="59">
                  <c:v>42976</c:v>
                </c:pt>
                <c:pt idx="60">
                  <c:v>42977</c:v>
                </c:pt>
                <c:pt idx="61">
                  <c:v>42978</c:v>
                </c:pt>
                <c:pt idx="62">
                  <c:v>42979</c:v>
                </c:pt>
                <c:pt idx="63">
                  <c:v>42980</c:v>
                </c:pt>
                <c:pt idx="64">
                  <c:v>42981</c:v>
                </c:pt>
                <c:pt idx="65">
                  <c:v>42982</c:v>
                </c:pt>
                <c:pt idx="66">
                  <c:v>42983</c:v>
                </c:pt>
                <c:pt idx="67">
                  <c:v>42984</c:v>
                </c:pt>
                <c:pt idx="68">
                  <c:v>42985</c:v>
                </c:pt>
                <c:pt idx="69">
                  <c:v>42986</c:v>
                </c:pt>
                <c:pt idx="70">
                  <c:v>42987</c:v>
                </c:pt>
                <c:pt idx="71">
                  <c:v>42988</c:v>
                </c:pt>
                <c:pt idx="72">
                  <c:v>42989</c:v>
                </c:pt>
                <c:pt idx="73">
                  <c:v>42990</c:v>
                </c:pt>
                <c:pt idx="74">
                  <c:v>42991</c:v>
                </c:pt>
                <c:pt idx="75">
                  <c:v>42992</c:v>
                </c:pt>
                <c:pt idx="76">
                  <c:v>42993</c:v>
                </c:pt>
                <c:pt idx="77">
                  <c:v>42994</c:v>
                </c:pt>
                <c:pt idx="78">
                  <c:v>42995</c:v>
                </c:pt>
                <c:pt idx="79">
                  <c:v>42996</c:v>
                </c:pt>
                <c:pt idx="80">
                  <c:v>42997</c:v>
                </c:pt>
                <c:pt idx="81">
                  <c:v>42998</c:v>
                </c:pt>
                <c:pt idx="82">
                  <c:v>42999</c:v>
                </c:pt>
                <c:pt idx="83">
                  <c:v>43000</c:v>
                </c:pt>
                <c:pt idx="84">
                  <c:v>43001</c:v>
                </c:pt>
                <c:pt idx="85">
                  <c:v>43002</c:v>
                </c:pt>
                <c:pt idx="86">
                  <c:v>43003</c:v>
                </c:pt>
                <c:pt idx="87">
                  <c:v>43004</c:v>
                </c:pt>
                <c:pt idx="88">
                  <c:v>43005</c:v>
                </c:pt>
                <c:pt idx="89">
                  <c:v>43006</c:v>
                </c:pt>
                <c:pt idx="90">
                  <c:v>43007</c:v>
                </c:pt>
                <c:pt idx="91">
                  <c:v>43008</c:v>
                </c:pt>
                <c:pt idx="92">
                  <c:v>43009</c:v>
                </c:pt>
                <c:pt idx="93">
                  <c:v>43010</c:v>
                </c:pt>
                <c:pt idx="94">
                  <c:v>43011</c:v>
                </c:pt>
                <c:pt idx="95">
                  <c:v>43012</c:v>
                </c:pt>
                <c:pt idx="96">
                  <c:v>43013</c:v>
                </c:pt>
                <c:pt idx="97">
                  <c:v>43014</c:v>
                </c:pt>
                <c:pt idx="98">
                  <c:v>43015</c:v>
                </c:pt>
                <c:pt idx="99">
                  <c:v>43016</c:v>
                </c:pt>
                <c:pt idx="100">
                  <c:v>43017</c:v>
                </c:pt>
                <c:pt idx="101">
                  <c:v>43018</c:v>
                </c:pt>
                <c:pt idx="102">
                  <c:v>43019</c:v>
                </c:pt>
                <c:pt idx="103">
                  <c:v>43020</c:v>
                </c:pt>
                <c:pt idx="104">
                  <c:v>43021</c:v>
                </c:pt>
                <c:pt idx="105">
                  <c:v>43022</c:v>
                </c:pt>
                <c:pt idx="106">
                  <c:v>43023</c:v>
                </c:pt>
                <c:pt idx="107">
                  <c:v>43024</c:v>
                </c:pt>
                <c:pt idx="108">
                  <c:v>43025</c:v>
                </c:pt>
                <c:pt idx="109">
                  <c:v>43026</c:v>
                </c:pt>
                <c:pt idx="110">
                  <c:v>43027</c:v>
                </c:pt>
                <c:pt idx="111">
                  <c:v>43028</c:v>
                </c:pt>
                <c:pt idx="112">
                  <c:v>43029</c:v>
                </c:pt>
                <c:pt idx="113">
                  <c:v>43030</c:v>
                </c:pt>
                <c:pt idx="114">
                  <c:v>43031</c:v>
                </c:pt>
                <c:pt idx="115">
                  <c:v>43032</c:v>
                </c:pt>
                <c:pt idx="116">
                  <c:v>43033</c:v>
                </c:pt>
                <c:pt idx="117">
                  <c:v>43034</c:v>
                </c:pt>
                <c:pt idx="118">
                  <c:v>43035</c:v>
                </c:pt>
                <c:pt idx="119">
                  <c:v>43036</c:v>
                </c:pt>
                <c:pt idx="120">
                  <c:v>43037</c:v>
                </c:pt>
                <c:pt idx="121">
                  <c:v>43038</c:v>
                </c:pt>
                <c:pt idx="122">
                  <c:v>43039</c:v>
                </c:pt>
                <c:pt idx="123">
                  <c:v>43040</c:v>
                </c:pt>
                <c:pt idx="124">
                  <c:v>43041</c:v>
                </c:pt>
                <c:pt idx="125">
                  <c:v>43042</c:v>
                </c:pt>
                <c:pt idx="126">
                  <c:v>43043</c:v>
                </c:pt>
                <c:pt idx="127">
                  <c:v>43044</c:v>
                </c:pt>
                <c:pt idx="128">
                  <c:v>43045</c:v>
                </c:pt>
                <c:pt idx="129">
                  <c:v>43046</c:v>
                </c:pt>
                <c:pt idx="130">
                  <c:v>43047</c:v>
                </c:pt>
                <c:pt idx="131">
                  <c:v>43048</c:v>
                </c:pt>
                <c:pt idx="132">
                  <c:v>43049</c:v>
                </c:pt>
                <c:pt idx="133">
                  <c:v>43050</c:v>
                </c:pt>
                <c:pt idx="134">
                  <c:v>43051</c:v>
                </c:pt>
                <c:pt idx="135">
                  <c:v>43052</c:v>
                </c:pt>
                <c:pt idx="136">
                  <c:v>43053</c:v>
                </c:pt>
                <c:pt idx="137">
                  <c:v>43054</c:v>
                </c:pt>
                <c:pt idx="138">
                  <c:v>43055</c:v>
                </c:pt>
                <c:pt idx="139">
                  <c:v>43056</c:v>
                </c:pt>
                <c:pt idx="140">
                  <c:v>43057</c:v>
                </c:pt>
                <c:pt idx="141">
                  <c:v>43058</c:v>
                </c:pt>
                <c:pt idx="142">
                  <c:v>43059</c:v>
                </c:pt>
                <c:pt idx="143">
                  <c:v>43060</c:v>
                </c:pt>
                <c:pt idx="144">
                  <c:v>43061</c:v>
                </c:pt>
                <c:pt idx="145">
                  <c:v>43062</c:v>
                </c:pt>
                <c:pt idx="146">
                  <c:v>43063</c:v>
                </c:pt>
                <c:pt idx="147">
                  <c:v>43064</c:v>
                </c:pt>
                <c:pt idx="148">
                  <c:v>43065</c:v>
                </c:pt>
                <c:pt idx="149">
                  <c:v>43066</c:v>
                </c:pt>
                <c:pt idx="150">
                  <c:v>43067</c:v>
                </c:pt>
                <c:pt idx="151">
                  <c:v>43068</c:v>
                </c:pt>
                <c:pt idx="152">
                  <c:v>43069</c:v>
                </c:pt>
                <c:pt idx="153">
                  <c:v>43070</c:v>
                </c:pt>
                <c:pt idx="154">
                  <c:v>43071</c:v>
                </c:pt>
                <c:pt idx="155">
                  <c:v>43072</c:v>
                </c:pt>
                <c:pt idx="156">
                  <c:v>43073</c:v>
                </c:pt>
                <c:pt idx="157">
                  <c:v>43074</c:v>
                </c:pt>
                <c:pt idx="158">
                  <c:v>43075</c:v>
                </c:pt>
                <c:pt idx="159">
                  <c:v>43076</c:v>
                </c:pt>
                <c:pt idx="160">
                  <c:v>43077</c:v>
                </c:pt>
                <c:pt idx="161">
                  <c:v>43078</c:v>
                </c:pt>
                <c:pt idx="162">
                  <c:v>43079</c:v>
                </c:pt>
                <c:pt idx="163">
                  <c:v>43080</c:v>
                </c:pt>
                <c:pt idx="164">
                  <c:v>43081</c:v>
                </c:pt>
                <c:pt idx="165">
                  <c:v>43082</c:v>
                </c:pt>
                <c:pt idx="166">
                  <c:v>43083</c:v>
                </c:pt>
                <c:pt idx="167">
                  <c:v>43084</c:v>
                </c:pt>
                <c:pt idx="168">
                  <c:v>43085</c:v>
                </c:pt>
                <c:pt idx="169">
                  <c:v>43086</c:v>
                </c:pt>
                <c:pt idx="170">
                  <c:v>43087</c:v>
                </c:pt>
                <c:pt idx="171">
                  <c:v>43088</c:v>
                </c:pt>
                <c:pt idx="172">
                  <c:v>43089</c:v>
                </c:pt>
                <c:pt idx="173">
                  <c:v>43090</c:v>
                </c:pt>
                <c:pt idx="174">
                  <c:v>43091</c:v>
                </c:pt>
                <c:pt idx="175">
                  <c:v>43092</c:v>
                </c:pt>
                <c:pt idx="176">
                  <c:v>43093</c:v>
                </c:pt>
                <c:pt idx="177">
                  <c:v>43094</c:v>
                </c:pt>
                <c:pt idx="178">
                  <c:v>43095</c:v>
                </c:pt>
                <c:pt idx="179">
                  <c:v>43096</c:v>
                </c:pt>
                <c:pt idx="180">
                  <c:v>43097</c:v>
                </c:pt>
                <c:pt idx="181">
                  <c:v>43098</c:v>
                </c:pt>
                <c:pt idx="182">
                  <c:v>43099</c:v>
                </c:pt>
                <c:pt idx="183">
                  <c:v>43100</c:v>
                </c:pt>
                <c:pt idx="184">
                  <c:v>43101</c:v>
                </c:pt>
                <c:pt idx="185">
                  <c:v>43102</c:v>
                </c:pt>
                <c:pt idx="186">
                  <c:v>43103</c:v>
                </c:pt>
                <c:pt idx="187">
                  <c:v>43104</c:v>
                </c:pt>
                <c:pt idx="188">
                  <c:v>43105</c:v>
                </c:pt>
                <c:pt idx="189">
                  <c:v>43106</c:v>
                </c:pt>
                <c:pt idx="190">
                  <c:v>43107</c:v>
                </c:pt>
                <c:pt idx="191">
                  <c:v>43108</c:v>
                </c:pt>
                <c:pt idx="192">
                  <c:v>43109</c:v>
                </c:pt>
                <c:pt idx="193">
                  <c:v>43110</c:v>
                </c:pt>
                <c:pt idx="194">
                  <c:v>43111</c:v>
                </c:pt>
                <c:pt idx="195">
                  <c:v>43112</c:v>
                </c:pt>
                <c:pt idx="196">
                  <c:v>43113</c:v>
                </c:pt>
                <c:pt idx="197">
                  <c:v>43114</c:v>
                </c:pt>
                <c:pt idx="198">
                  <c:v>43115</c:v>
                </c:pt>
                <c:pt idx="199">
                  <c:v>43116</c:v>
                </c:pt>
                <c:pt idx="200">
                  <c:v>43117</c:v>
                </c:pt>
                <c:pt idx="201">
                  <c:v>43118</c:v>
                </c:pt>
                <c:pt idx="202">
                  <c:v>43119</c:v>
                </c:pt>
                <c:pt idx="203">
                  <c:v>43120</c:v>
                </c:pt>
                <c:pt idx="204">
                  <c:v>43121</c:v>
                </c:pt>
                <c:pt idx="205">
                  <c:v>43122</c:v>
                </c:pt>
                <c:pt idx="206">
                  <c:v>43123</c:v>
                </c:pt>
                <c:pt idx="207">
                  <c:v>43124</c:v>
                </c:pt>
                <c:pt idx="208">
                  <c:v>43125</c:v>
                </c:pt>
                <c:pt idx="209">
                  <c:v>43126</c:v>
                </c:pt>
                <c:pt idx="210">
                  <c:v>43127</c:v>
                </c:pt>
                <c:pt idx="211">
                  <c:v>43128</c:v>
                </c:pt>
                <c:pt idx="212">
                  <c:v>43129</c:v>
                </c:pt>
                <c:pt idx="213">
                  <c:v>43130</c:v>
                </c:pt>
                <c:pt idx="214">
                  <c:v>43131</c:v>
                </c:pt>
                <c:pt idx="215">
                  <c:v>43132</c:v>
                </c:pt>
                <c:pt idx="216">
                  <c:v>43133</c:v>
                </c:pt>
                <c:pt idx="217">
                  <c:v>43134</c:v>
                </c:pt>
                <c:pt idx="218">
                  <c:v>43135</c:v>
                </c:pt>
                <c:pt idx="219">
                  <c:v>43136</c:v>
                </c:pt>
                <c:pt idx="220">
                  <c:v>43137</c:v>
                </c:pt>
                <c:pt idx="221">
                  <c:v>43138</c:v>
                </c:pt>
                <c:pt idx="222">
                  <c:v>43139</c:v>
                </c:pt>
                <c:pt idx="223">
                  <c:v>43140</c:v>
                </c:pt>
                <c:pt idx="224">
                  <c:v>43141</c:v>
                </c:pt>
                <c:pt idx="225">
                  <c:v>43142</c:v>
                </c:pt>
                <c:pt idx="226">
                  <c:v>43143</c:v>
                </c:pt>
                <c:pt idx="227">
                  <c:v>43144</c:v>
                </c:pt>
                <c:pt idx="228">
                  <c:v>43145</c:v>
                </c:pt>
                <c:pt idx="229">
                  <c:v>43146</c:v>
                </c:pt>
                <c:pt idx="230">
                  <c:v>43147</c:v>
                </c:pt>
                <c:pt idx="231">
                  <c:v>43148</c:v>
                </c:pt>
                <c:pt idx="232">
                  <c:v>43149</c:v>
                </c:pt>
                <c:pt idx="233">
                  <c:v>43150</c:v>
                </c:pt>
                <c:pt idx="234">
                  <c:v>43151</c:v>
                </c:pt>
                <c:pt idx="235">
                  <c:v>43152</c:v>
                </c:pt>
                <c:pt idx="236">
                  <c:v>43153</c:v>
                </c:pt>
                <c:pt idx="237">
                  <c:v>43154</c:v>
                </c:pt>
                <c:pt idx="238">
                  <c:v>43155</c:v>
                </c:pt>
                <c:pt idx="239">
                  <c:v>43156</c:v>
                </c:pt>
                <c:pt idx="240">
                  <c:v>43157</c:v>
                </c:pt>
                <c:pt idx="241">
                  <c:v>43158</c:v>
                </c:pt>
                <c:pt idx="242">
                  <c:v>43159</c:v>
                </c:pt>
                <c:pt idx="243">
                  <c:v>43160</c:v>
                </c:pt>
                <c:pt idx="244">
                  <c:v>43161</c:v>
                </c:pt>
                <c:pt idx="245">
                  <c:v>43162</c:v>
                </c:pt>
                <c:pt idx="246">
                  <c:v>43163</c:v>
                </c:pt>
                <c:pt idx="247">
                  <c:v>43164</c:v>
                </c:pt>
                <c:pt idx="248">
                  <c:v>43165</c:v>
                </c:pt>
                <c:pt idx="249">
                  <c:v>43166</c:v>
                </c:pt>
                <c:pt idx="250">
                  <c:v>43167</c:v>
                </c:pt>
                <c:pt idx="251">
                  <c:v>43168</c:v>
                </c:pt>
                <c:pt idx="252">
                  <c:v>43169</c:v>
                </c:pt>
                <c:pt idx="253">
                  <c:v>43170</c:v>
                </c:pt>
                <c:pt idx="254">
                  <c:v>43171</c:v>
                </c:pt>
                <c:pt idx="255">
                  <c:v>43172</c:v>
                </c:pt>
                <c:pt idx="256">
                  <c:v>43173</c:v>
                </c:pt>
                <c:pt idx="257">
                  <c:v>43174</c:v>
                </c:pt>
                <c:pt idx="258">
                  <c:v>43175</c:v>
                </c:pt>
                <c:pt idx="259">
                  <c:v>43176</c:v>
                </c:pt>
                <c:pt idx="260">
                  <c:v>43177</c:v>
                </c:pt>
                <c:pt idx="261">
                  <c:v>43178</c:v>
                </c:pt>
                <c:pt idx="262">
                  <c:v>43179</c:v>
                </c:pt>
                <c:pt idx="263">
                  <c:v>43180</c:v>
                </c:pt>
                <c:pt idx="264">
                  <c:v>43181</c:v>
                </c:pt>
                <c:pt idx="265">
                  <c:v>43182</c:v>
                </c:pt>
                <c:pt idx="266">
                  <c:v>43183</c:v>
                </c:pt>
                <c:pt idx="267">
                  <c:v>43184</c:v>
                </c:pt>
                <c:pt idx="268">
                  <c:v>43185</c:v>
                </c:pt>
                <c:pt idx="269">
                  <c:v>43186</c:v>
                </c:pt>
                <c:pt idx="270">
                  <c:v>43187</c:v>
                </c:pt>
                <c:pt idx="271">
                  <c:v>43188</c:v>
                </c:pt>
                <c:pt idx="272">
                  <c:v>43189</c:v>
                </c:pt>
                <c:pt idx="273">
                  <c:v>43190</c:v>
                </c:pt>
                <c:pt idx="274">
                  <c:v>43191</c:v>
                </c:pt>
                <c:pt idx="275">
                  <c:v>43192</c:v>
                </c:pt>
                <c:pt idx="276">
                  <c:v>43193</c:v>
                </c:pt>
                <c:pt idx="277">
                  <c:v>43194</c:v>
                </c:pt>
                <c:pt idx="278">
                  <c:v>43195</c:v>
                </c:pt>
                <c:pt idx="279">
                  <c:v>43196</c:v>
                </c:pt>
                <c:pt idx="280">
                  <c:v>43197</c:v>
                </c:pt>
                <c:pt idx="281">
                  <c:v>43198</c:v>
                </c:pt>
                <c:pt idx="282">
                  <c:v>43199</c:v>
                </c:pt>
                <c:pt idx="283">
                  <c:v>43200</c:v>
                </c:pt>
                <c:pt idx="284">
                  <c:v>43201</c:v>
                </c:pt>
                <c:pt idx="285">
                  <c:v>43202</c:v>
                </c:pt>
                <c:pt idx="286">
                  <c:v>43203</c:v>
                </c:pt>
                <c:pt idx="287">
                  <c:v>43204</c:v>
                </c:pt>
                <c:pt idx="288">
                  <c:v>43205</c:v>
                </c:pt>
                <c:pt idx="289">
                  <c:v>43206</c:v>
                </c:pt>
                <c:pt idx="290">
                  <c:v>43207</c:v>
                </c:pt>
                <c:pt idx="291">
                  <c:v>43208</c:v>
                </c:pt>
                <c:pt idx="292">
                  <c:v>43209</c:v>
                </c:pt>
                <c:pt idx="293">
                  <c:v>43210</c:v>
                </c:pt>
                <c:pt idx="294">
                  <c:v>43211</c:v>
                </c:pt>
                <c:pt idx="295">
                  <c:v>43212</c:v>
                </c:pt>
                <c:pt idx="296">
                  <c:v>43213</c:v>
                </c:pt>
                <c:pt idx="297">
                  <c:v>43214</c:v>
                </c:pt>
                <c:pt idx="298">
                  <c:v>43215</c:v>
                </c:pt>
                <c:pt idx="299">
                  <c:v>43216</c:v>
                </c:pt>
                <c:pt idx="300">
                  <c:v>43217</c:v>
                </c:pt>
                <c:pt idx="301">
                  <c:v>43218</c:v>
                </c:pt>
                <c:pt idx="302">
                  <c:v>43219</c:v>
                </c:pt>
                <c:pt idx="303">
                  <c:v>43220</c:v>
                </c:pt>
                <c:pt idx="304">
                  <c:v>43221</c:v>
                </c:pt>
                <c:pt idx="305">
                  <c:v>43222</c:v>
                </c:pt>
                <c:pt idx="306">
                  <c:v>43223</c:v>
                </c:pt>
                <c:pt idx="307">
                  <c:v>43224</c:v>
                </c:pt>
                <c:pt idx="308">
                  <c:v>43225</c:v>
                </c:pt>
                <c:pt idx="309">
                  <c:v>43226</c:v>
                </c:pt>
                <c:pt idx="310">
                  <c:v>43227</c:v>
                </c:pt>
                <c:pt idx="311">
                  <c:v>43228</c:v>
                </c:pt>
                <c:pt idx="312">
                  <c:v>43229</c:v>
                </c:pt>
                <c:pt idx="313">
                  <c:v>43230</c:v>
                </c:pt>
                <c:pt idx="314">
                  <c:v>43231</c:v>
                </c:pt>
                <c:pt idx="315">
                  <c:v>43232</c:v>
                </c:pt>
                <c:pt idx="316">
                  <c:v>43233</c:v>
                </c:pt>
                <c:pt idx="317">
                  <c:v>43234</c:v>
                </c:pt>
                <c:pt idx="318">
                  <c:v>43235</c:v>
                </c:pt>
                <c:pt idx="319">
                  <c:v>43236</c:v>
                </c:pt>
                <c:pt idx="320">
                  <c:v>43237</c:v>
                </c:pt>
                <c:pt idx="321">
                  <c:v>43238</c:v>
                </c:pt>
                <c:pt idx="322">
                  <c:v>43239</c:v>
                </c:pt>
                <c:pt idx="323">
                  <c:v>43240</c:v>
                </c:pt>
                <c:pt idx="324">
                  <c:v>43241</c:v>
                </c:pt>
                <c:pt idx="325">
                  <c:v>43242</c:v>
                </c:pt>
                <c:pt idx="326">
                  <c:v>43243</c:v>
                </c:pt>
                <c:pt idx="327">
                  <c:v>43244</c:v>
                </c:pt>
                <c:pt idx="328">
                  <c:v>43245</c:v>
                </c:pt>
                <c:pt idx="329">
                  <c:v>43246</c:v>
                </c:pt>
                <c:pt idx="330">
                  <c:v>43247</c:v>
                </c:pt>
                <c:pt idx="331">
                  <c:v>43248</c:v>
                </c:pt>
                <c:pt idx="332">
                  <c:v>43249</c:v>
                </c:pt>
                <c:pt idx="333">
                  <c:v>43250</c:v>
                </c:pt>
                <c:pt idx="334">
                  <c:v>43251</c:v>
                </c:pt>
                <c:pt idx="335">
                  <c:v>43252</c:v>
                </c:pt>
                <c:pt idx="336">
                  <c:v>43253</c:v>
                </c:pt>
                <c:pt idx="337">
                  <c:v>43254</c:v>
                </c:pt>
                <c:pt idx="338">
                  <c:v>43255</c:v>
                </c:pt>
                <c:pt idx="339">
                  <c:v>43256</c:v>
                </c:pt>
                <c:pt idx="340">
                  <c:v>43257</c:v>
                </c:pt>
                <c:pt idx="341">
                  <c:v>43258</c:v>
                </c:pt>
                <c:pt idx="342">
                  <c:v>43259</c:v>
                </c:pt>
                <c:pt idx="343">
                  <c:v>43260</c:v>
                </c:pt>
                <c:pt idx="344">
                  <c:v>43261</c:v>
                </c:pt>
                <c:pt idx="345">
                  <c:v>43262</c:v>
                </c:pt>
                <c:pt idx="346">
                  <c:v>43263</c:v>
                </c:pt>
                <c:pt idx="347">
                  <c:v>43264</c:v>
                </c:pt>
                <c:pt idx="348">
                  <c:v>43265</c:v>
                </c:pt>
                <c:pt idx="349">
                  <c:v>43266</c:v>
                </c:pt>
                <c:pt idx="350">
                  <c:v>43267</c:v>
                </c:pt>
                <c:pt idx="351">
                  <c:v>43268</c:v>
                </c:pt>
                <c:pt idx="352">
                  <c:v>43269</c:v>
                </c:pt>
                <c:pt idx="353">
                  <c:v>43270</c:v>
                </c:pt>
                <c:pt idx="354">
                  <c:v>43271</c:v>
                </c:pt>
                <c:pt idx="355">
                  <c:v>43272</c:v>
                </c:pt>
                <c:pt idx="356">
                  <c:v>43273</c:v>
                </c:pt>
                <c:pt idx="357">
                  <c:v>43274</c:v>
                </c:pt>
                <c:pt idx="358">
                  <c:v>43275</c:v>
                </c:pt>
                <c:pt idx="359">
                  <c:v>43276</c:v>
                </c:pt>
                <c:pt idx="360">
                  <c:v>43277</c:v>
                </c:pt>
                <c:pt idx="361">
                  <c:v>43278</c:v>
                </c:pt>
                <c:pt idx="362">
                  <c:v>43279</c:v>
                </c:pt>
                <c:pt idx="363">
                  <c:v>43280</c:v>
                </c:pt>
                <c:pt idx="364">
                  <c:v>43281</c:v>
                </c:pt>
                <c:pt idx="365">
                  <c:v>43282</c:v>
                </c:pt>
                <c:pt idx="366">
                  <c:v>43283</c:v>
                </c:pt>
                <c:pt idx="367">
                  <c:v>43284</c:v>
                </c:pt>
                <c:pt idx="368">
                  <c:v>43285</c:v>
                </c:pt>
                <c:pt idx="369">
                  <c:v>43286</c:v>
                </c:pt>
                <c:pt idx="370">
                  <c:v>43287</c:v>
                </c:pt>
                <c:pt idx="371">
                  <c:v>43288</c:v>
                </c:pt>
                <c:pt idx="372">
                  <c:v>43289</c:v>
                </c:pt>
                <c:pt idx="373">
                  <c:v>43290</c:v>
                </c:pt>
                <c:pt idx="374">
                  <c:v>43291</c:v>
                </c:pt>
                <c:pt idx="375">
                  <c:v>43292</c:v>
                </c:pt>
                <c:pt idx="376">
                  <c:v>43293</c:v>
                </c:pt>
                <c:pt idx="377">
                  <c:v>43294</c:v>
                </c:pt>
                <c:pt idx="378">
                  <c:v>43295</c:v>
                </c:pt>
                <c:pt idx="379">
                  <c:v>43296</c:v>
                </c:pt>
                <c:pt idx="380">
                  <c:v>43297</c:v>
                </c:pt>
                <c:pt idx="381">
                  <c:v>43298</c:v>
                </c:pt>
                <c:pt idx="382">
                  <c:v>43299</c:v>
                </c:pt>
                <c:pt idx="383">
                  <c:v>43300</c:v>
                </c:pt>
                <c:pt idx="384">
                  <c:v>43301</c:v>
                </c:pt>
                <c:pt idx="385">
                  <c:v>43302</c:v>
                </c:pt>
                <c:pt idx="386">
                  <c:v>43303</c:v>
                </c:pt>
                <c:pt idx="387">
                  <c:v>43304</c:v>
                </c:pt>
                <c:pt idx="388">
                  <c:v>43305</c:v>
                </c:pt>
                <c:pt idx="389">
                  <c:v>43306</c:v>
                </c:pt>
                <c:pt idx="390">
                  <c:v>43307</c:v>
                </c:pt>
                <c:pt idx="391">
                  <c:v>43308</c:v>
                </c:pt>
                <c:pt idx="392">
                  <c:v>43309</c:v>
                </c:pt>
                <c:pt idx="393">
                  <c:v>43310</c:v>
                </c:pt>
                <c:pt idx="394">
                  <c:v>43311</c:v>
                </c:pt>
                <c:pt idx="395">
                  <c:v>43312</c:v>
                </c:pt>
                <c:pt idx="396">
                  <c:v>43313</c:v>
                </c:pt>
                <c:pt idx="397">
                  <c:v>43314</c:v>
                </c:pt>
                <c:pt idx="398">
                  <c:v>43315</c:v>
                </c:pt>
                <c:pt idx="399">
                  <c:v>43316</c:v>
                </c:pt>
                <c:pt idx="400">
                  <c:v>43317</c:v>
                </c:pt>
                <c:pt idx="401">
                  <c:v>43318</c:v>
                </c:pt>
                <c:pt idx="402">
                  <c:v>43319</c:v>
                </c:pt>
                <c:pt idx="403">
                  <c:v>43320</c:v>
                </c:pt>
                <c:pt idx="404">
                  <c:v>43321</c:v>
                </c:pt>
                <c:pt idx="405">
                  <c:v>43322</c:v>
                </c:pt>
                <c:pt idx="406">
                  <c:v>43323</c:v>
                </c:pt>
                <c:pt idx="407">
                  <c:v>43324</c:v>
                </c:pt>
                <c:pt idx="408">
                  <c:v>43325</c:v>
                </c:pt>
                <c:pt idx="409">
                  <c:v>43326</c:v>
                </c:pt>
                <c:pt idx="410">
                  <c:v>43327</c:v>
                </c:pt>
                <c:pt idx="411">
                  <c:v>43328</c:v>
                </c:pt>
                <c:pt idx="412">
                  <c:v>43329</c:v>
                </c:pt>
                <c:pt idx="413">
                  <c:v>43330</c:v>
                </c:pt>
                <c:pt idx="414">
                  <c:v>43331</c:v>
                </c:pt>
                <c:pt idx="415">
                  <c:v>43332</c:v>
                </c:pt>
                <c:pt idx="416">
                  <c:v>43333</c:v>
                </c:pt>
                <c:pt idx="417">
                  <c:v>43334</c:v>
                </c:pt>
                <c:pt idx="418">
                  <c:v>43335</c:v>
                </c:pt>
                <c:pt idx="419">
                  <c:v>43336</c:v>
                </c:pt>
                <c:pt idx="420">
                  <c:v>43337</c:v>
                </c:pt>
                <c:pt idx="421">
                  <c:v>43338</c:v>
                </c:pt>
                <c:pt idx="422">
                  <c:v>43339</c:v>
                </c:pt>
                <c:pt idx="423">
                  <c:v>43340</c:v>
                </c:pt>
                <c:pt idx="424">
                  <c:v>43341</c:v>
                </c:pt>
                <c:pt idx="425">
                  <c:v>43342</c:v>
                </c:pt>
                <c:pt idx="426">
                  <c:v>43343</c:v>
                </c:pt>
                <c:pt idx="427">
                  <c:v>43344</c:v>
                </c:pt>
                <c:pt idx="428">
                  <c:v>43345</c:v>
                </c:pt>
                <c:pt idx="429">
                  <c:v>43346</c:v>
                </c:pt>
                <c:pt idx="430">
                  <c:v>43347</c:v>
                </c:pt>
                <c:pt idx="431">
                  <c:v>43348</c:v>
                </c:pt>
                <c:pt idx="432">
                  <c:v>43349</c:v>
                </c:pt>
                <c:pt idx="433">
                  <c:v>43350</c:v>
                </c:pt>
                <c:pt idx="434">
                  <c:v>43351</c:v>
                </c:pt>
                <c:pt idx="435">
                  <c:v>43352</c:v>
                </c:pt>
                <c:pt idx="436">
                  <c:v>43353</c:v>
                </c:pt>
                <c:pt idx="437">
                  <c:v>43354</c:v>
                </c:pt>
                <c:pt idx="438">
                  <c:v>43355</c:v>
                </c:pt>
                <c:pt idx="439">
                  <c:v>43356</c:v>
                </c:pt>
                <c:pt idx="440">
                  <c:v>43357</c:v>
                </c:pt>
                <c:pt idx="441">
                  <c:v>43358</c:v>
                </c:pt>
                <c:pt idx="442">
                  <c:v>43359</c:v>
                </c:pt>
                <c:pt idx="443">
                  <c:v>43360</c:v>
                </c:pt>
                <c:pt idx="444">
                  <c:v>43361</c:v>
                </c:pt>
                <c:pt idx="445">
                  <c:v>43362</c:v>
                </c:pt>
                <c:pt idx="446">
                  <c:v>43363</c:v>
                </c:pt>
                <c:pt idx="447">
                  <c:v>43364</c:v>
                </c:pt>
                <c:pt idx="448">
                  <c:v>43365</c:v>
                </c:pt>
                <c:pt idx="449">
                  <c:v>43366</c:v>
                </c:pt>
                <c:pt idx="450">
                  <c:v>43367</c:v>
                </c:pt>
                <c:pt idx="451">
                  <c:v>43368</c:v>
                </c:pt>
                <c:pt idx="452">
                  <c:v>43369</c:v>
                </c:pt>
                <c:pt idx="453">
                  <c:v>43370</c:v>
                </c:pt>
                <c:pt idx="454">
                  <c:v>43371</c:v>
                </c:pt>
                <c:pt idx="455">
                  <c:v>43372</c:v>
                </c:pt>
                <c:pt idx="456">
                  <c:v>43373</c:v>
                </c:pt>
                <c:pt idx="457">
                  <c:v>43374</c:v>
                </c:pt>
                <c:pt idx="458">
                  <c:v>43375</c:v>
                </c:pt>
                <c:pt idx="459">
                  <c:v>43376</c:v>
                </c:pt>
                <c:pt idx="460">
                  <c:v>43377</c:v>
                </c:pt>
                <c:pt idx="461">
                  <c:v>43378</c:v>
                </c:pt>
                <c:pt idx="462">
                  <c:v>43379</c:v>
                </c:pt>
                <c:pt idx="463">
                  <c:v>43380</c:v>
                </c:pt>
                <c:pt idx="464">
                  <c:v>43381</c:v>
                </c:pt>
                <c:pt idx="465">
                  <c:v>43382</c:v>
                </c:pt>
                <c:pt idx="466">
                  <c:v>43383</c:v>
                </c:pt>
                <c:pt idx="467">
                  <c:v>43384</c:v>
                </c:pt>
                <c:pt idx="468">
                  <c:v>43385</c:v>
                </c:pt>
                <c:pt idx="469">
                  <c:v>43386</c:v>
                </c:pt>
                <c:pt idx="470">
                  <c:v>43387</c:v>
                </c:pt>
                <c:pt idx="471">
                  <c:v>43388</c:v>
                </c:pt>
                <c:pt idx="472">
                  <c:v>43389</c:v>
                </c:pt>
                <c:pt idx="473">
                  <c:v>43390</c:v>
                </c:pt>
                <c:pt idx="474">
                  <c:v>43391</c:v>
                </c:pt>
                <c:pt idx="475">
                  <c:v>43392</c:v>
                </c:pt>
                <c:pt idx="476">
                  <c:v>43393</c:v>
                </c:pt>
                <c:pt idx="477">
                  <c:v>43394</c:v>
                </c:pt>
                <c:pt idx="478">
                  <c:v>43395</c:v>
                </c:pt>
                <c:pt idx="479">
                  <c:v>43396</c:v>
                </c:pt>
                <c:pt idx="480">
                  <c:v>43397</c:v>
                </c:pt>
                <c:pt idx="481">
                  <c:v>43398</c:v>
                </c:pt>
                <c:pt idx="482">
                  <c:v>43399</c:v>
                </c:pt>
                <c:pt idx="483">
                  <c:v>43400</c:v>
                </c:pt>
                <c:pt idx="484">
                  <c:v>43401</c:v>
                </c:pt>
                <c:pt idx="485">
                  <c:v>43402</c:v>
                </c:pt>
                <c:pt idx="486">
                  <c:v>43403</c:v>
                </c:pt>
                <c:pt idx="487">
                  <c:v>43404</c:v>
                </c:pt>
                <c:pt idx="488">
                  <c:v>43405</c:v>
                </c:pt>
                <c:pt idx="489">
                  <c:v>43406</c:v>
                </c:pt>
                <c:pt idx="490">
                  <c:v>43407</c:v>
                </c:pt>
                <c:pt idx="491">
                  <c:v>43408</c:v>
                </c:pt>
                <c:pt idx="492">
                  <c:v>43409</c:v>
                </c:pt>
                <c:pt idx="493">
                  <c:v>43410</c:v>
                </c:pt>
                <c:pt idx="494">
                  <c:v>43411</c:v>
                </c:pt>
                <c:pt idx="495">
                  <c:v>43412</c:v>
                </c:pt>
                <c:pt idx="496">
                  <c:v>43413</c:v>
                </c:pt>
                <c:pt idx="497">
                  <c:v>43414</c:v>
                </c:pt>
                <c:pt idx="498">
                  <c:v>43415</c:v>
                </c:pt>
                <c:pt idx="499">
                  <c:v>43416</c:v>
                </c:pt>
                <c:pt idx="500">
                  <c:v>43417</c:v>
                </c:pt>
                <c:pt idx="501">
                  <c:v>43418</c:v>
                </c:pt>
                <c:pt idx="502">
                  <c:v>43419</c:v>
                </c:pt>
                <c:pt idx="503">
                  <c:v>43420</c:v>
                </c:pt>
                <c:pt idx="504">
                  <c:v>43421</c:v>
                </c:pt>
                <c:pt idx="505">
                  <c:v>43422</c:v>
                </c:pt>
                <c:pt idx="506">
                  <c:v>43423</c:v>
                </c:pt>
                <c:pt idx="507">
                  <c:v>43424</c:v>
                </c:pt>
                <c:pt idx="508">
                  <c:v>43425</c:v>
                </c:pt>
                <c:pt idx="509">
                  <c:v>43426</c:v>
                </c:pt>
                <c:pt idx="510">
                  <c:v>43427</c:v>
                </c:pt>
                <c:pt idx="511">
                  <c:v>43428</c:v>
                </c:pt>
                <c:pt idx="512">
                  <c:v>43429</c:v>
                </c:pt>
                <c:pt idx="513">
                  <c:v>43430</c:v>
                </c:pt>
                <c:pt idx="514">
                  <c:v>43431</c:v>
                </c:pt>
                <c:pt idx="515">
                  <c:v>43432</c:v>
                </c:pt>
                <c:pt idx="516">
                  <c:v>43433</c:v>
                </c:pt>
                <c:pt idx="517">
                  <c:v>43434</c:v>
                </c:pt>
                <c:pt idx="518">
                  <c:v>43435</c:v>
                </c:pt>
                <c:pt idx="519">
                  <c:v>43436</c:v>
                </c:pt>
                <c:pt idx="520">
                  <c:v>43437</c:v>
                </c:pt>
                <c:pt idx="521">
                  <c:v>43438</c:v>
                </c:pt>
                <c:pt idx="522">
                  <c:v>43439</c:v>
                </c:pt>
                <c:pt idx="523">
                  <c:v>43440</c:v>
                </c:pt>
                <c:pt idx="524">
                  <c:v>43441</c:v>
                </c:pt>
                <c:pt idx="525">
                  <c:v>43442</c:v>
                </c:pt>
                <c:pt idx="526">
                  <c:v>43443</c:v>
                </c:pt>
                <c:pt idx="527">
                  <c:v>43444</c:v>
                </c:pt>
                <c:pt idx="528">
                  <c:v>43445</c:v>
                </c:pt>
                <c:pt idx="529">
                  <c:v>43446</c:v>
                </c:pt>
                <c:pt idx="530">
                  <c:v>43447</c:v>
                </c:pt>
                <c:pt idx="531">
                  <c:v>43448</c:v>
                </c:pt>
                <c:pt idx="532">
                  <c:v>43449</c:v>
                </c:pt>
                <c:pt idx="533">
                  <c:v>43450</c:v>
                </c:pt>
                <c:pt idx="534">
                  <c:v>43451</c:v>
                </c:pt>
                <c:pt idx="535">
                  <c:v>43452</c:v>
                </c:pt>
                <c:pt idx="536">
                  <c:v>43453</c:v>
                </c:pt>
                <c:pt idx="537">
                  <c:v>43454</c:v>
                </c:pt>
                <c:pt idx="538">
                  <c:v>43455</c:v>
                </c:pt>
                <c:pt idx="539">
                  <c:v>43456</c:v>
                </c:pt>
                <c:pt idx="540">
                  <c:v>43457</c:v>
                </c:pt>
                <c:pt idx="541">
                  <c:v>43458</c:v>
                </c:pt>
                <c:pt idx="542">
                  <c:v>43459</c:v>
                </c:pt>
                <c:pt idx="543">
                  <c:v>43460</c:v>
                </c:pt>
                <c:pt idx="544">
                  <c:v>43461</c:v>
                </c:pt>
                <c:pt idx="545">
                  <c:v>43462</c:v>
                </c:pt>
                <c:pt idx="546">
                  <c:v>43463</c:v>
                </c:pt>
                <c:pt idx="547">
                  <c:v>43464</c:v>
                </c:pt>
                <c:pt idx="548">
                  <c:v>43465</c:v>
                </c:pt>
                <c:pt idx="549">
                  <c:v>43466</c:v>
                </c:pt>
                <c:pt idx="550">
                  <c:v>43467</c:v>
                </c:pt>
                <c:pt idx="551">
                  <c:v>43468</c:v>
                </c:pt>
                <c:pt idx="552">
                  <c:v>43469</c:v>
                </c:pt>
                <c:pt idx="553">
                  <c:v>43470</c:v>
                </c:pt>
                <c:pt idx="554">
                  <c:v>43471</c:v>
                </c:pt>
                <c:pt idx="555">
                  <c:v>43472</c:v>
                </c:pt>
                <c:pt idx="556">
                  <c:v>43473</c:v>
                </c:pt>
                <c:pt idx="557">
                  <c:v>43474</c:v>
                </c:pt>
                <c:pt idx="558">
                  <c:v>43475</c:v>
                </c:pt>
                <c:pt idx="559">
                  <c:v>43476</c:v>
                </c:pt>
                <c:pt idx="560">
                  <c:v>43477</c:v>
                </c:pt>
                <c:pt idx="561">
                  <c:v>43478</c:v>
                </c:pt>
                <c:pt idx="562">
                  <c:v>43479</c:v>
                </c:pt>
                <c:pt idx="563">
                  <c:v>43480</c:v>
                </c:pt>
                <c:pt idx="564">
                  <c:v>43481</c:v>
                </c:pt>
                <c:pt idx="565">
                  <c:v>43482</c:v>
                </c:pt>
                <c:pt idx="566">
                  <c:v>43483</c:v>
                </c:pt>
                <c:pt idx="567">
                  <c:v>43484</c:v>
                </c:pt>
                <c:pt idx="568">
                  <c:v>43485</c:v>
                </c:pt>
                <c:pt idx="569">
                  <c:v>43486</c:v>
                </c:pt>
                <c:pt idx="570">
                  <c:v>43487</c:v>
                </c:pt>
                <c:pt idx="571">
                  <c:v>43488</c:v>
                </c:pt>
                <c:pt idx="572">
                  <c:v>43489</c:v>
                </c:pt>
                <c:pt idx="573">
                  <c:v>43490</c:v>
                </c:pt>
                <c:pt idx="574">
                  <c:v>43491</c:v>
                </c:pt>
                <c:pt idx="575">
                  <c:v>43492</c:v>
                </c:pt>
                <c:pt idx="576">
                  <c:v>43493</c:v>
                </c:pt>
                <c:pt idx="577">
                  <c:v>43494</c:v>
                </c:pt>
                <c:pt idx="578">
                  <c:v>43495</c:v>
                </c:pt>
                <c:pt idx="579">
                  <c:v>43496</c:v>
                </c:pt>
                <c:pt idx="580">
                  <c:v>43497</c:v>
                </c:pt>
                <c:pt idx="581">
                  <c:v>43498</c:v>
                </c:pt>
                <c:pt idx="582">
                  <c:v>43499</c:v>
                </c:pt>
                <c:pt idx="583">
                  <c:v>43500</c:v>
                </c:pt>
                <c:pt idx="584">
                  <c:v>43501</c:v>
                </c:pt>
                <c:pt idx="585">
                  <c:v>43502</c:v>
                </c:pt>
                <c:pt idx="586">
                  <c:v>43503</c:v>
                </c:pt>
                <c:pt idx="587">
                  <c:v>43504</c:v>
                </c:pt>
                <c:pt idx="588">
                  <c:v>43505</c:v>
                </c:pt>
                <c:pt idx="589">
                  <c:v>43506</c:v>
                </c:pt>
                <c:pt idx="590">
                  <c:v>43507</c:v>
                </c:pt>
                <c:pt idx="591">
                  <c:v>43508</c:v>
                </c:pt>
                <c:pt idx="592">
                  <c:v>43509</c:v>
                </c:pt>
                <c:pt idx="593">
                  <c:v>43510</c:v>
                </c:pt>
                <c:pt idx="594">
                  <c:v>43511</c:v>
                </c:pt>
                <c:pt idx="595">
                  <c:v>43512</c:v>
                </c:pt>
                <c:pt idx="596">
                  <c:v>43513</c:v>
                </c:pt>
                <c:pt idx="597">
                  <c:v>43514</c:v>
                </c:pt>
                <c:pt idx="598">
                  <c:v>43515</c:v>
                </c:pt>
                <c:pt idx="599">
                  <c:v>43516</c:v>
                </c:pt>
                <c:pt idx="600">
                  <c:v>43517</c:v>
                </c:pt>
                <c:pt idx="601">
                  <c:v>43518</c:v>
                </c:pt>
                <c:pt idx="602">
                  <c:v>43519</c:v>
                </c:pt>
                <c:pt idx="603">
                  <c:v>43520</c:v>
                </c:pt>
                <c:pt idx="604">
                  <c:v>43521</c:v>
                </c:pt>
                <c:pt idx="605">
                  <c:v>43522</c:v>
                </c:pt>
                <c:pt idx="606">
                  <c:v>43523</c:v>
                </c:pt>
                <c:pt idx="607">
                  <c:v>43524</c:v>
                </c:pt>
                <c:pt idx="608">
                  <c:v>43525</c:v>
                </c:pt>
                <c:pt idx="609">
                  <c:v>43526</c:v>
                </c:pt>
                <c:pt idx="610">
                  <c:v>43527</c:v>
                </c:pt>
                <c:pt idx="611">
                  <c:v>43528</c:v>
                </c:pt>
                <c:pt idx="612">
                  <c:v>43529</c:v>
                </c:pt>
                <c:pt idx="613">
                  <c:v>43530</c:v>
                </c:pt>
                <c:pt idx="614">
                  <c:v>43531</c:v>
                </c:pt>
                <c:pt idx="615">
                  <c:v>43532</c:v>
                </c:pt>
                <c:pt idx="616">
                  <c:v>43533</c:v>
                </c:pt>
                <c:pt idx="617">
                  <c:v>43534</c:v>
                </c:pt>
                <c:pt idx="618">
                  <c:v>43535</c:v>
                </c:pt>
                <c:pt idx="619">
                  <c:v>43536</c:v>
                </c:pt>
                <c:pt idx="620">
                  <c:v>43537</c:v>
                </c:pt>
              </c:numCache>
            </c:numRef>
          </c:cat>
          <c:val>
            <c:numRef>
              <c:f>'Input Data'!$K$2:$K$1022</c:f>
              <c:numCache>
                <c:formatCode>0.0</c:formatCode>
                <c:ptCount val="718"/>
                <c:pt idx="0">
                  <c:v>509</c:v>
                </c:pt>
                <c:pt idx="1">
                  <c:v>443</c:v>
                </c:pt>
                <c:pt idx="2">
                  <c:v>387</c:v>
                </c:pt>
                <c:pt idx="3">
                  <c:v>21</c:v>
                </c:pt>
                <c:pt idx="4">
                  <c:v>32</c:v>
                </c:pt>
                <c:pt idx="5">
                  <c:v>27</c:v>
                </c:pt>
                <c:pt idx="6">
                  <c:v>-27</c:v>
                </c:pt>
                <c:pt idx="7">
                  <c:v>26</c:v>
                </c:pt>
                <c:pt idx="8">
                  <c:v>24</c:v>
                </c:pt>
                <c:pt idx="9">
                  <c:v>23</c:v>
                </c:pt>
                <c:pt idx="10">
                  <c:v>36</c:v>
                </c:pt>
                <c:pt idx="11">
                  <c:v>48</c:v>
                </c:pt>
                <c:pt idx="12">
                  <c:v>44</c:v>
                </c:pt>
                <c:pt idx="13">
                  <c:v>44</c:v>
                </c:pt>
                <c:pt idx="14">
                  <c:v>43</c:v>
                </c:pt>
                <c:pt idx="15">
                  <c:v>40</c:v>
                </c:pt>
                <c:pt idx="16">
                  <c:v>34</c:v>
                </c:pt>
                <c:pt idx="17">
                  <c:v>33</c:v>
                </c:pt>
                <c:pt idx="18">
                  <c:v>26</c:v>
                </c:pt>
                <c:pt idx="19">
                  <c:v>27</c:v>
                </c:pt>
                <c:pt idx="20">
                  <c:v>139.44207894965439</c:v>
                </c:pt>
                <c:pt idx="21">
                  <c:v>147.75088025174773</c:v>
                </c:pt>
                <c:pt idx="22">
                  <c:v>41.976784982645768</c:v>
                </c:pt>
                <c:pt idx="23">
                  <c:v>19.594150911452743</c:v>
                </c:pt>
                <c:pt idx="24">
                  <c:v>13.862115212672506</c:v>
                </c:pt>
                <c:pt idx="25">
                  <c:v>878.8881335937549</c:v>
                </c:pt>
                <c:pt idx="26">
                  <c:v>1179.3561197916642</c:v>
                </c:pt>
                <c:pt idx="27">
                  <c:v>51.020237326392817</c:v>
                </c:pt>
                <c:pt idx="28">
                  <c:v>-0.35978012153282179</c:v>
                </c:pt>
                <c:pt idx="29">
                  <c:v>-3.0736049262122833</c:v>
                </c:pt>
                <c:pt idx="30">
                  <c:v>6.866092274300172</c:v>
                </c:pt>
                <c:pt idx="31">
                  <c:v>22</c:v>
                </c:pt>
                <c:pt idx="32">
                  <c:v>20</c:v>
                </c:pt>
                <c:pt idx="33">
                  <c:v>17</c:v>
                </c:pt>
                <c:pt idx="34">
                  <c:v>21</c:v>
                </c:pt>
                <c:pt idx="35">
                  <c:v>24</c:v>
                </c:pt>
                <c:pt idx="36">
                  <c:v>21</c:v>
                </c:pt>
                <c:pt idx="37">
                  <c:v>18</c:v>
                </c:pt>
                <c:pt idx="38">
                  <c:v>18</c:v>
                </c:pt>
                <c:pt idx="39">
                  <c:v>16</c:v>
                </c:pt>
                <c:pt idx="40">
                  <c:v>14</c:v>
                </c:pt>
                <c:pt idx="41">
                  <c:v>11</c:v>
                </c:pt>
                <c:pt idx="42">
                  <c:v>10</c:v>
                </c:pt>
                <c:pt idx="43">
                  <c:v>9</c:v>
                </c:pt>
                <c:pt idx="44">
                  <c:v>155</c:v>
                </c:pt>
                <c:pt idx="45">
                  <c:v>58</c:v>
                </c:pt>
                <c:pt idx="46">
                  <c:v>23</c:v>
                </c:pt>
                <c:pt idx="47">
                  <c:v>14</c:v>
                </c:pt>
                <c:pt idx="48">
                  <c:v>6</c:v>
                </c:pt>
                <c:pt idx="49">
                  <c:v>17</c:v>
                </c:pt>
                <c:pt idx="50">
                  <c:v>19</c:v>
                </c:pt>
                <c:pt idx="51">
                  <c:v>23</c:v>
                </c:pt>
                <c:pt idx="52">
                  <c:v>18</c:v>
                </c:pt>
                <c:pt idx="53">
                  <c:v>18</c:v>
                </c:pt>
                <c:pt idx="54">
                  <c:v>18</c:v>
                </c:pt>
                <c:pt idx="55">
                  <c:v>18</c:v>
                </c:pt>
                <c:pt idx="56">
                  <c:v>21</c:v>
                </c:pt>
                <c:pt idx="57">
                  <c:v>15</c:v>
                </c:pt>
                <c:pt idx="58">
                  <c:v>59</c:v>
                </c:pt>
                <c:pt idx="59">
                  <c:v>68</c:v>
                </c:pt>
                <c:pt idx="60">
                  <c:v>6</c:v>
                </c:pt>
                <c:pt idx="61">
                  <c:v>16</c:v>
                </c:pt>
                <c:pt idx="62">
                  <c:v>48.355195185767116</c:v>
                </c:pt>
                <c:pt idx="63">
                  <c:v>8.8478750987592321</c:v>
                </c:pt>
                <c:pt idx="64">
                  <c:v>-21.856464790067776</c:v>
                </c:pt>
                <c:pt idx="65">
                  <c:v>-11.736059680705921</c:v>
                </c:pt>
                <c:pt idx="66">
                  <c:v>-1.3552190085520124</c:v>
                </c:pt>
                <c:pt idx="67">
                  <c:v>-7.1844606600020597</c:v>
                </c:pt>
                <c:pt idx="68">
                  <c:v>-14.183247662840813</c:v>
                </c:pt>
                <c:pt idx="69">
                  <c:v>-19.565170548417768</c:v>
                </c:pt>
                <c:pt idx="70">
                  <c:v>-16.464030855179203</c:v>
                </c:pt>
                <c:pt idx="71">
                  <c:v>-11.626096714931009</c:v>
                </c:pt>
                <c:pt idx="72">
                  <c:v>-20.134778695233763</c:v>
                </c:pt>
                <c:pt idx="73">
                  <c:v>-30.49427267231431</c:v>
                </c:pt>
                <c:pt idx="74">
                  <c:v>-29.268207278717796</c:v>
                </c:pt>
                <c:pt idx="75">
                  <c:v>-39.124990294965016</c:v>
                </c:pt>
                <c:pt idx="76">
                  <c:v>-23.371491088655375</c:v>
                </c:pt>
                <c:pt idx="77">
                  <c:v>-0.28150948922893804</c:v>
                </c:pt>
                <c:pt idx="78">
                  <c:v>0.49801956751082344</c:v>
                </c:pt>
                <c:pt idx="79">
                  <c:v>13.02891075119453</c:v>
                </c:pt>
                <c:pt idx="80">
                  <c:v>-0.30428701335040387</c:v>
                </c:pt>
                <c:pt idx="81">
                  <c:v>-18.513659809048363</c:v>
                </c:pt>
                <c:pt idx="82">
                  <c:v>-19.50582952022512</c:v>
                </c:pt>
                <c:pt idx="83">
                  <c:v>16.344438402027208</c:v>
                </c:pt>
                <c:pt idx="84">
                  <c:v>19.070317161581215</c:v>
                </c:pt>
                <c:pt idx="85">
                  <c:v>102.24734048888763</c:v>
                </c:pt>
                <c:pt idx="86">
                  <c:v>48.332961709255414</c:v>
                </c:pt>
                <c:pt idx="87">
                  <c:v>39.999044182798229</c:v>
                </c:pt>
                <c:pt idx="88">
                  <c:v>-20.488500401496708</c:v>
                </c:pt>
                <c:pt idx="89">
                  <c:v>0.43235333408745191</c:v>
                </c:pt>
                <c:pt idx="90">
                  <c:v>-11.044433938937573</c:v>
                </c:pt>
                <c:pt idx="91">
                  <c:v>-25.045211441061269</c:v>
                </c:pt>
                <c:pt idx="92">
                  <c:v>-25.927434288198128</c:v>
                </c:pt>
                <c:pt idx="93">
                  <c:v>-33.400511718748021</c:v>
                </c:pt>
                <c:pt idx="94">
                  <c:v>-11.980203472208814</c:v>
                </c:pt>
                <c:pt idx="95">
                  <c:v>-43.64911779515387</c:v>
                </c:pt>
                <c:pt idx="96">
                  <c:v>-26.294143663166324</c:v>
                </c:pt>
                <c:pt idx="97">
                  <c:v>-22.978821527794935</c:v>
                </c:pt>
                <c:pt idx="98">
                  <c:v>11.344593229150632</c:v>
                </c:pt>
                <c:pt idx="99">
                  <c:v>19.248344965279102</c:v>
                </c:pt>
                <c:pt idx="100">
                  <c:v>15.153373437497066</c:v>
                </c:pt>
                <c:pt idx="101">
                  <c:v>38.082187760373927</c:v>
                </c:pt>
                <c:pt idx="102">
                  <c:v>15.806269184060511</c:v>
                </c:pt>
                <c:pt idx="103">
                  <c:v>12.36908758681966</c:v>
                </c:pt>
                <c:pt idx="104">
                  <c:v>16.460501822919468</c:v>
                </c:pt>
                <c:pt idx="105">
                  <c:v>28.1732205729204</c:v>
                </c:pt>
                <c:pt idx="106">
                  <c:v>27.629030555544887</c:v>
                </c:pt>
                <c:pt idx="107">
                  <c:v>28.048956510407152</c:v>
                </c:pt>
                <c:pt idx="108">
                  <c:v>59.71577925348538</c:v>
                </c:pt>
                <c:pt idx="109">
                  <c:v>22.196892881940585</c:v>
                </c:pt>
                <c:pt idx="110">
                  <c:v>25.501634114611079</c:v>
                </c:pt>
                <c:pt idx="111">
                  <c:v>21.651930295134662</c:v>
                </c:pt>
                <c:pt idx="112">
                  <c:v>15.012898697925266</c:v>
                </c:pt>
                <c:pt idx="113">
                  <c:v>29.501139496525866</c:v>
                </c:pt>
                <c:pt idx="114">
                  <c:v>25.404986979134264</c:v>
                </c:pt>
                <c:pt idx="115">
                  <c:v>-8.9899149305565516</c:v>
                </c:pt>
                <c:pt idx="116">
                  <c:v>42.478234722235356</c:v>
                </c:pt>
                <c:pt idx="117">
                  <c:v>180.34124548608088</c:v>
                </c:pt>
                <c:pt idx="118">
                  <c:v>82.993155121541349</c:v>
                </c:pt>
                <c:pt idx="119">
                  <c:v>25.071639062502072</c:v>
                </c:pt>
                <c:pt idx="120">
                  <c:v>-3.146515538188396</c:v>
                </c:pt>
                <c:pt idx="121">
                  <c:v>23.240725347248372</c:v>
                </c:pt>
                <c:pt idx="122">
                  <c:v>-9.3870225694408873</c:v>
                </c:pt>
                <c:pt idx="123">
                  <c:v>-2.6714052951429039</c:v>
                </c:pt>
                <c:pt idx="124">
                  <c:v>8.347725434039603</c:v>
                </c:pt>
                <c:pt idx="125">
                  <c:v>9.7129416666575707</c:v>
                </c:pt>
                <c:pt idx="126">
                  <c:v>17.48745885414246</c:v>
                </c:pt>
                <c:pt idx="127">
                  <c:v>13.380680989590473</c:v>
                </c:pt>
                <c:pt idx="128">
                  <c:v>-27.957963802095037</c:v>
                </c:pt>
                <c:pt idx="129">
                  <c:v>-25.197020052088192</c:v>
                </c:pt>
                <c:pt idx="130">
                  <c:v>23.314450694422703</c:v>
                </c:pt>
                <c:pt idx="131">
                  <c:v>23.100108072947478</c:v>
                </c:pt>
                <c:pt idx="132">
                  <c:v>25.176781510424917</c:v>
                </c:pt>
                <c:pt idx="133">
                  <c:v>29.497245138918515</c:v>
                </c:pt>
                <c:pt idx="134">
                  <c:v>32.426919270816143</c:v>
                </c:pt>
                <c:pt idx="135">
                  <c:v>25.352807378469151</c:v>
                </c:pt>
                <c:pt idx="136">
                  <c:v>21.470485329875373</c:v>
                </c:pt>
                <c:pt idx="137">
                  <c:v>22.535303472235682</c:v>
                </c:pt>
                <c:pt idx="138">
                  <c:v>27.619671093765646</c:v>
                </c:pt>
                <c:pt idx="139">
                  <c:v>39.610371614602627</c:v>
                </c:pt>
                <c:pt idx="140">
                  <c:v>41.753618836795795</c:v>
                </c:pt>
                <c:pt idx="141">
                  <c:v>40.735130468732677</c:v>
                </c:pt>
                <c:pt idx="142">
                  <c:v>28.908416232603486</c:v>
                </c:pt>
                <c:pt idx="143">
                  <c:v>20.608986111110426</c:v>
                </c:pt>
                <c:pt idx="144">
                  <c:v>23.172984635384637</c:v>
                </c:pt>
                <c:pt idx="145">
                  <c:v>20.784751996558043</c:v>
                </c:pt>
                <c:pt idx="146">
                  <c:v>20.024779947896604</c:v>
                </c:pt>
                <c:pt idx="147">
                  <c:v>21.858225000003586</c:v>
                </c:pt>
                <c:pt idx="148">
                  <c:v>24.863679600704927</c:v>
                </c:pt>
                <c:pt idx="149">
                  <c:v>15.773925434041303</c:v>
                </c:pt>
                <c:pt idx="150">
                  <c:v>7.4973069444677094</c:v>
                </c:pt>
                <c:pt idx="151">
                  <c:v>14.364935937497648</c:v>
                </c:pt>
                <c:pt idx="152">
                  <c:v>22.358252256934065</c:v>
                </c:pt>
                <c:pt idx="153">
                  <c:v>22.933928645856213</c:v>
                </c:pt>
                <c:pt idx="154">
                  <c:v>33.021193923632381</c:v>
                </c:pt>
                <c:pt idx="155">
                  <c:v>35.68345815972134</c:v>
                </c:pt>
                <c:pt idx="156">
                  <c:v>24.38261076391791</c:v>
                </c:pt>
                <c:pt idx="157">
                  <c:v>21.216099392375327</c:v>
                </c:pt>
                <c:pt idx="158">
                  <c:v>21.062579687481048</c:v>
                </c:pt>
                <c:pt idx="159">
                  <c:v>12.105322916642763</c:v>
                </c:pt>
                <c:pt idx="160">
                  <c:v>24.46134045139479</c:v>
                </c:pt>
                <c:pt idx="161">
                  <c:v>22.566401822914486</c:v>
                </c:pt>
                <c:pt idx="162">
                  <c:v>27.925338454821031</c:v>
                </c:pt>
                <c:pt idx="163">
                  <c:v>23.620576736109797</c:v>
                </c:pt>
                <c:pt idx="164">
                  <c:v>21.7743538194336</c:v>
                </c:pt>
                <c:pt idx="165">
                  <c:v>110.17179340278381</c:v>
                </c:pt>
                <c:pt idx="166">
                  <c:v>10.322382899277727</c:v>
                </c:pt>
                <c:pt idx="167">
                  <c:v>2.1940822048636619</c:v>
                </c:pt>
                <c:pt idx="168">
                  <c:v>-28.622930468744016</c:v>
                </c:pt>
                <c:pt idx="169">
                  <c:v>-18.37225737850531</c:v>
                </c:pt>
                <c:pt idx="170">
                  <c:v>-29.09303046874993</c:v>
                </c:pt>
                <c:pt idx="171">
                  <c:v>-31.571687847215799</c:v>
                </c:pt>
                <c:pt idx="172">
                  <c:v>-18.72589704861457</c:v>
                </c:pt>
                <c:pt idx="173">
                  <c:v>-30.683999652741477</c:v>
                </c:pt>
                <c:pt idx="174">
                  <c:v>0.46191484373412095</c:v>
                </c:pt>
                <c:pt idx="175">
                  <c:v>16.995305902746622</c:v>
                </c:pt>
                <c:pt idx="176">
                  <c:v>44.51598749999539</c:v>
                </c:pt>
                <c:pt idx="177">
                  <c:v>49.002924479151261</c:v>
                </c:pt>
                <c:pt idx="178">
                  <c:v>62.554754340293584</c:v>
                </c:pt>
                <c:pt idx="179">
                  <c:v>47.350593836803455</c:v>
                </c:pt>
                <c:pt idx="180">
                  <c:v>55.037441059015691</c:v>
                </c:pt>
                <c:pt idx="181">
                  <c:v>64.505185069458093</c:v>
                </c:pt>
                <c:pt idx="182">
                  <c:v>62.058111805527005</c:v>
                </c:pt>
                <c:pt idx="183">
                  <c:v>72.007996006970643</c:v>
                </c:pt>
                <c:pt idx="184">
                  <c:v>66.75916024306207</c:v>
                </c:pt>
                <c:pt idx="185">
                  <c:v>44.045588888853672</c:v>
                </c:pt>
                <c:pt idx="186">
                  <c:v>51.169394270837074</c:v>
                </c:pt>
                <c:pt idx="187">
                  <c:v>40.35811631946126</c:v>
                </c:pt>
                <c:pt idx="188">
                  <c:v>50.911185850738548</c:v>
                </c:pt>
                <c:pt idx="189">
                  <c:v>-113.28687361114135</c:v>
                </c:pt>
                <c:pt idx="190">
                  <c:v>40.915443489604513</c:v>
                </c:pt>
                <c:pt idx="191">
                  <c:v>35.891665104121785</c:v>
                </c:pt>
                <c:pt idx="192">
                  <c:v>37.482957465268555</c:v>
                </c:pt>
                <c:pt idx="193">
                  <c:v>41.652743663216825</c:v>
                </c:pt>
                <c:pt idx="194">
                  <c:v>80.78808342020784</c:v>
                </c:pt>
                <c:pt idx="195">
                  <c:v>60.61362361110514</c:v>
                </c:pt>
                <c:pt idx="196">
                  <c:v>41.605665017370484</c:v>
                </c:pt>
                <c:pt idx="197">
                  <c:v>40.773011284778477</c:v>
                </c:pt>
                <c:pt idx="198">
                  <c:v>32.393149305542465</c:v>
                </c:pt>
                <c:pt idx="199">
                  <c:v>38.036215972242644</c:v>
                </c:pt>
                <c:pt idx="200">
                  <c:v>35.049867534689838</c:v>
                </c:pt>
                <c:pt idx="201">
                  <c:v>29.298646874987753</c:v>
                </c:pt>
                <c:pt idx="202">
                  <c:v>35.748374131973833</c:v>
                </c:pt>
                <c:pt idx="203">
                  <c:v>39.859044444485335</c:v>
                </c:pt>
                <c:pt idx="204">
                  <c:v>42.998516840307275</c:v>
                </c:pt>
                <c:pt idx="205">
                  <c:v>35.745331944403006</c:v>
                </c:pt>
                <c:pt idx="206">
                  <c:v>33.661821354180574</c:v>
                </c:pt>
                <c:pt idx="207">
                  <c:v>33.898441666620784</c:v>
                </c:pt>
                <c:pt idx="208">
                  <c:v>30.059938368009171</c:v>
                </c:pt>
                <c:pt idx="209">
                  <c:v>29.030042187485378</c:v>
                </c:pt>
                <c:pt idx="210">
                  <c:v>31.661480208334979</c:v>
                </c:pt>
                <c:pt idx="211">
                  <c:v>35.779630902718054</c:v>
                </c:pt>
                <c:pt idx="212">
                  <c:v>31.634302777762059</c:v>
                </c:pt>
                <c:pt idx="213">
                  <c:v>26.009283333347412</c:v>
                </c:pt>
                <c:pt idx="214">
                  <c:v>21.575110242993105</c:v>
                </c:pt>
                <c:pt idx="215">
                  <c:v>24.504567708325339</c:v>
                </c:pt>
                <c:pt idx="216">
                  <c:v>53.530210416647606</c:v>
                </c:pt>
                <c:pt idx="217">
                  <c:v>28.133328472205903</c:v>
                </c:pt>
                <c:pt idx="218">
                  <c:v>131.59144861111417</c:v>
                </c:pt>
                <c:pt idx="219">
                  <c:v>232.62520451386808</c:v>
                </c:pt>
                <c:pt idx="220">
                  <c:v>24.777306597214192</c:v>
                </c:pt>
                <c:pt idx="221">
                  <c:v>7.6918666666606441</c:v>
                </c:pt>
                <c:pt idx="222">
                  <c:v>0.33443038194673136</c:v>
                </c:pt>
                <c:pt idx="223">
                  <c:v>22.250343402760336</c:v>
                </c:pt>
                <c:pt idx="224">
                  <c:v>13.657613888906781</c:v>
                </c:pt>
                <c:pt idx="225">
                  <c:v>24.297644444421167</c:v>
                </c:pt>
                <c:pt idx="226">
                  <c:v>24.809288888907759</c:v>
                </c:pt>
                <c:pt idx="227">
                  <c:v>23.304636111133732</c:v>
                </c:pt>
                <c:pt idx="228">
                  <c:v>24.740469270793255</c:v>
                </c:pt>
                <c:pt idx="229">
                  <c:v>16.02992777779582</c:v>
                </c:pt>
                <c:pt idx="230">
                  <c:v>26.85768055554945</c:v>
                </c:pt>
                <c:pt idx="231">
                  <c:v>34.195222916663624</c:v>
                </c:pt>
                <c:pt idx="232">
                  <c:v>36.567366666626185</c:v>
                </c:pt>
                <c:pt idx="233">
                  <c:v>15.988044444442494</c:v>
                </c:pt>
                <c:pt idx="234">
                  <c:v>-4.0409263888432179</c:v>
                </c:pt>
                <c:pt idx="235">
                  <c:v>-173.33536631942843</c:v>
                </c:pt>
                <c:pt idx="236">
                  <c:v>-3.5539623264048714</c:v>
                </c:pt>
                <c:pt idx="237">
                  <c:v>-9.0266409721516538</c:v>
                </c:pt>
                <c:pt idx="238">
                  <c:v>25.561510937521234</c:v>
                </c:pt>
                <c:pt idx="239">
                  <c:v>28.56383611104684</c:v>
                </c:pt>
                <c:pt idx="240">
                  <c:v>48.578566666692495</c:v>
                </c:pt>
                <c:pt idx="241">
                  <c:v>50.427141840336844</c:v>
                </c:pt>
                <c:pt idx="242">
                  <c:v>25.720077777776169</c:v>
                </c:pt>
                <c:pt idx="243">
                  <c:v>-35.465116666746326</c:v>
                </c:pt>
                <c:pt idx="244">
                  <c:v>-57.524858333345037</c:v>
                </c:pt>
                <c:pt idx="245">
                  <c:v>-41.807326215261128</c:v>
                </c:pt>
                <c:pt idx="246">
                  <c:v>-39.26413055555895</c:v>
                </c:pt>
                <c:pt idx="247">
                  <c:v>-60.103702777792932</c:v>
                </c:pt>
                <c:pt idx="248">
                  <c:v>-52.514077951374929</c:v>
                </c:pt>
                <c:pt idx="249">
                  <c:v>-56.940703298547305</c:v>
                </c:pt>
                <c:pt idx="250">
                  <c:v>-59.643498958321288</c:v>
                </c:pt>
                <c:pt idx="251">
                  <c:v>-15.866501041688025</c:v>
                </c:pt>
                <c:pt idx="252">
                  <c:v>14.005030555592384</c:v>
                </c:pt>
                <c:pt idx="253">
                  <c:v>12.905885937507264</c:v>
                </c:pt>
                <c:pt idx="254">
                  <c:v>5.3771361111139413</c:v>
                </c:pt>
                <c:pt idx="255">
                  <c:v>-9.072355555545073</c:v>
                </c:pt>
                <c:pt idx="256">
                  <c:v>-0.29340833335299976</c:v>
                </c:pt>
                <c:pt idx="257">
                  <c:v>-7.4177027777768672</c:v>
                </c:pt>
                <c:pt idx="258">
                  <c:v>7.9551444444514345</c:v>
                </c:pt>
                <c:pt idx="259">
                  <c:v>20.437391666637268</c:v>
                </c:pt>
                <c:pt idx="260">
                  <c:v>27.485889236093499</c:v>
                </c:pt>
                <c:pt idx="261">
                  <c:v>13.965008333296282</c:v>
                </c:pt>
                <c:pt idx="262">
                  <c:v>17.631729513930622</c:v>
                </c:pt>
                <c:pt idx="263">
                  <c:v>13.630469270865433</c:v>
                </c:pt>
                <c:pt idx="264">
                  <c:v>55.793173263868084</c:v>
                </c:pt>
                <c:pt idx="265">
                  <c:v>13.473897222225787</c:v>
                </c:pt>
                <c:pt idx="266">
                  <c:v>12.881244444404729</c:v>
                </c:pt>
                <c:pt idx="267">
                  <c:v>4.8590421875123866</c:v>
                </c:pt>
                <c:pt idx="268">
                  <c:v>1.7138565971981734</c:v>
                </c:pt>
                <c:pt idx="269">
                  <c:v>4.304238020820776</c:v>
                </c:pt>
                <c:pt idx="270">
                  <c:v>4.170938888884848</c:v>
                </c:pt>
                <c:pt idx="271">
                  <c:v>12.084781944460701</c:v>
                </c:pt>
                <c:pt idx="272">
                  <c:v>40.959121180552756</c:v>
                </c:pt>
                <c:pt idx="273">
                  <c:v>61.504801041708561</c:v>
                </c:pt>
                <c:pt idx="274">
                  <c:v>63.476600666705053</c:v>
                </c:pt>
                <c:pt idx="275">
                  <c:v>48.295284374937182</c:v>
                </c:pt>
                <c:pt idx="276">
                  <c:v>25.211624999996275</c:v>
                </c:pt>
                <c:pt idx="277">
                  <c:v>15.893736805504886</c:v>
                </c:pt>
                <c:pt idx="278">
                  <c:v>4.0029388888797257</c:v>
                </c:pt>
                <c:pt idx="279">
                  <c:v>10.888614756957395</c:v>
                </c:pt>
                <c:pt idx="280">
                  <c:v>19.098961458308622</c:v>
                </c:pt>
                <c:pt idx="281">
                  <c:v>18.821547743107658</c:v>
                </c:pt>
                <c:pt idx="282">
                  <c:v>-1.1189555556047708</c:v>
                </c:pt>
                <c:pt idx="283">
                  <c:v>28.704702777758939</c:v>
                </c:pt>
                <c:pt idx="284">
                  <c:v>11.867300694459118</c:v>
                </c:pt>
                <c:pt idx="285">
                  <c:v>-8.5777833333704621</c:v>
                </c:pt>
                <c:pt idx="286">
                  <c:v>10.775963194406359</c:v>
                </c:pt>
                <c:pt idx="287">
                  <c:v>15.849547048652312</c:v>
                </c:pt>
                <c:pt idx="288">
                  <c:v>12.760569618083537</c:v>
                </c:pt>
                <c:pt idx="289">
                  <c:v>4.0213784722145647</c:v>
                </c:pt>
                <c:pt idx="290">
                  <c:v>-4.9198206597066019</c:v>
                </c:pt>
                <c:pt idx="291">
                  <c:v>-4.7926744791329838</c:v>
                </c:pt>
                <c:pt idx="292">
                  <c:v>-3.3604138888476882</c:v>
                </c:pt>
                <c:pt idx="293">
                  <c:v>3.5050052083388437</c:v>
                </c:pt>
                <c:pt idx="294">
                  <c:v>2.423234895861242</c:v>
                </c:pt>
                <c:pt idx="295">
                  <c:v>-5.8140305556007661</c:v>
                </c:pt>
                <c:pt idx="296">
                  <c:v>-25.280503298621625</c:v>
                </c:pt>
                <c:pt idx="297">
                  <c:v>-16.056883680546889</c:v>
                </c:pt>
                <c:pt idx="298">
                  <c:v>-8.1752906249894295</c:v>
                </c:pt>
                <c:pt idx="299">
                  <c:v>-8.9536027778231073</c:v>
                </c:pt>
                <c:pt idx="300">
                  <c:v>-6.4371763888921123</c:v>
                </c:pt>
                <c:pt idx="301">
                  <c:v>23.855947048636153</c:v>
                </c:pt>
                <c:pt idx="302">
                  <c:v>38.635861805581953</c:v>
                </c:pt>
                <c:pt idx="303">
                  <c:v>-1.2884083333483431</c:v>
                </c:pt>
                <c:pt idx="304">
                  <c:v>-4.9945251736207865</c:v>
                </c:pt>
                <c:pt idx="305">
                  <c:v>-13.515599479142111</c:v>
                </c:pt>
                <c:pt idx="306">
                  <c:v>-5.8317397570062894</c:v>
                </c:pt>
                <c:pt idx="307">
                  <c:v>-11.10156684028334</c:v>
                </c:pt>
                <c:pt idx="308">
                  <c:v>-3.0263194444414694</c:v>
                </c:pt>
                <c:pt idx="309">
                  <c:v>13.75614635416423</c:v>
                </c:pt>
                <c:pt idx="310">
                  <c:v>2.8253362847026438</c:v>
                </c:pt>
                <c:pt idx="311">
                  <c:v>-15.076038888917537</c:v>
                </c:pt>
                <c:pt idx="312">
                  <c:v>-43.156066666735569</c:v>
                </c:pt>
                <c:pt idx="313">
                  <c:v>-71.14354548609117</c:v>
                </c:pt>
                <c:pt idx="314">
                  <c:v>-72.931294444424566</c:v>
                </c:pt>
                <c:pt idx="315">
                  <c:v>-15.221592881920515</c:v>
                </c:pt>
                <c:pt idx="316">
                  <c:v>11.628094965242781</c:v>
                </c:pt>
                <c:pt idx="317">
                  <c:v>8.0200190971954726</c:v>
                </c:pt>
                <c:pt idx="318">
                  <c:v>-12.81804565974744</c:v>
                </c:pt>
                <c:pt idx="319">
                  <c:v>-35.963153645803686</c:v>
                </c:pt>
                <c:pt idx="320">
                  <c:v>-54.398255381936906</c:v>
                </c:pt>
                <c:pt idx="321">
                  <c:v>-32.321013888926245</c:v>
                </c:pt>
                <c:pt idx="322">
                  <c:v>-41.106224826420657</c:v>
                </c:pt>
                <c:pt idx="323">
                  <c:v>-23.840297222195659</c:v>
                </c:pt>
                <c:pt idx="324">
                  <c:v>-36.774062500015134</c:v>
                </c:pt>
                <c:pt idx="325">
                  <c:v>-30.880651736166328</c:v>
                </c:pt>
                <c:pt idx="326">
                  <c:v>0.67552517360309139</c:v>
                </c:pt>
                <c:pt idx="327">
                  <c:v>-16.377494444488548</c:v>
                </c:pt>
                <c:pt idx="328">
                  <c:v>0.65632829867536202</c:v>
                </c:pt>
                <c:pt idx="329">
                  <c:v>-3.0929305555764586</c:v>
                </c:pt>
                <c:pt idx="330">
                  <c:v>-0.48125069437082857</c:v>
                </c:pt>
                <c:pt idx="331">
                  <c:v>-9.5042032985656988</c:v>
                </c:pt>
                <c:pt idx="332">
                  <c:v>-26.446601215284318</c:v>
                </c:pt>
                <c:pt idx="333">
                  <c:v>-42.810453819489339</c:v>
                </c:pt>
                <c:pt idx="334">
                  <c:v>241.4456694444234</c:v>
                </c:pt>
                <c:pt idx="335">
                  <c:v>-36.098402604169678</c:v>
                </c:pt>
                <c:pt idx="336">
                  <c:v>-31.117423958407016</c:v>
                </c:pt>
                <c:pt idx="337">
                  <c:v>-7.5900588541990146</c:v>
                </c:pt>
                <c:pt idx="338">
                  <c:v>-13.449799826426897</c:v>
                </c:pt>
                <c:pt idx="339">
                  <c:v>-22.547428645833861</c:v>
                </c:pt>
                <c:pt idx="340">
                  <c:v>-6.2095427083550021</c:v>
                </c:pt>
                <c:pt idx="341">
                  <c:v>-7.911734375054948</c:v>
                </c:pt>
                <c:pt idx="342">
                  <c:v>-9.690956770820776</c:v>
                </c:pt>
                <c:pt idx="343">
                  <c:v>-4.6634456597093958</c:v>
                </c:pt>
                <c:pt idx="344">
                  <c:v>1.0100392360182013</c:v>
                </c:pt>
                <c:pt idx="345">
                  <c:v>-11.507817187492037</c:v>
                </c:pt>
                <c:pt idx="346">
                  <c:v>-9.7869046874984633</c:v>
                </c:pt>
                <c:pt idx="347">
                  <c:v>43.516910069418373</c:v>
                </c:pt>
                <c:pt idx="348">
                  <c:v>7.0408046875090804</c:v>
                </c:pt>
                <c:pt idx="349">
                  <c:v>-15.51927638889174</c:v>
                </c:pt>
                <c:pt idx="350">
                  <c:v>-9.9006031250755768</c:v>
                </c:pt>
                <c:pt idx="351">
                  <c:v>-24.038577777799219</c:v>
                </c:pt>
                <c:pt idx="352">
                  <c:v>-31.48614218752482</c:v>
                </c:pt>
                <c:pt idx="353">
                  <c:v>-13.107353645784315</c:v>
                </c:pt>
                <c:pt idx="354">
                  <c:v>-33.423717534635216</c:v>
                </c:pt>
                <c:pt idx="355">
                  <c:v>-51.363412152713863</c:v>
                </c:pt>
                <c:pt idx="356">
                  <c:v>-62.836323090305086</c:v>
                </c:pt>
                <c:pt idx="357">
                  <c:v>-59.023269791679922</c:v>
                </c:pt>
                <c:pt idx="358">
                  <c:v>-56.150866840267554</c:v>
                </c:pt>
                <c:pt idx="359">
                  <c:v>-72.217824131948873</c:v>
                </c:pt>
                <c:pt idx="360">
                  <c:v>-99.404192881978815</c:v>
                </c:pt>
                <c:pt idx="361">
                  <c:v>-109.52447517364635</c:v>
                </c:pt>
                <c:pt idx="362">
                  <c:v>-112.13648888884927</c:v>
                </c:pt>
                <c:pt idx="363">
                  <c:v>-92.326088020839961</c:v>
                </c:pt>
                <c:pt idx="364">
                  <c:v>-72.995452777831815</c:v>
                </c:pt>
                <c:pt idx="365">
                  <c:v>-68.067797569441609</c:v>
                </c:pt>
                <c:pt idx="366">
                  <c:v>-47.422540104074869</c:v>
                </c:pt>
                <c:pt idx="367">
                  <c:v>-87.703847395780031</c:v>
                </c:pt>
                <c:pt idx="368">
                  <c:v>-88.334497048577759</c:v>
                </c:pt>
                <c:pt idx="369">
                  <c:v>-60.733575347228907</c:v>
                </c:pt>
                <c:pt idx="370">
                  <c:v>-96.856663541577291</c:v>
                </c:pt>
                <c:pt idx="371">
                  <c:v>-55.569760763843078</c:v>
                </c:pt>
                <c:pt idx="372">
                  <c:v>-90.228139930550242</c:v>
                </c:pt>
                <c:pt idx="373">
                  <c:v>-75.097921180480625</c:v>
                </c:pt>
                <c:pt idx="374">
                  <c:v>-51.311081423715223</c:v>
                </c:pt>
                <c:pt idx="375">
                  <c:v>-64.618732638773508</c:v>
                </c:pt>
                <c:pt idx="376">
                  <c:v>-64.64280729170423</c:v>
                </c:pt>
                <c:pt idx="377">
                  <c:v>-109.80889756942634</c:v>
                </c:pt>
                <c:pt idx="378">
                  <c:v>-118.29257239590515</c:v>
                </c:pt>
                <c:pt idx="379">
                  <c:v>-136.19115920143668</c:v>
                </c:pt>
                <c:pt idx="380">
                  <c:v>-17.334328819444636</c:v>
                </c:pt>
                <c:pt idx="381">
                  <c:v>-110.09872256944072</c:v>
                </c:pt>
                <c:pt idx="382">
                  <c:v>-129.740314930561</c:v>
                </c:pt>
                <c:pt idx="383">
                  <c:v>-133.40744687494589</c:v>
                </c:pt>
                <c:pt idx="384">
                  <c:v>-132.40683767356677</c:v>
                </c:pt>
                <c:pt idx="385">
                  <c:v>-131.18854930569069</c:v>
                </c:pt>
                <c:pt idx="386">
                  <c:v>-141.08390954846982</c:v>
                </c:pt>
                <c:pt idx="387">
                  <c:v>-113.91464305552654</c:v>
                </c:pt>
                <c:pt idx="388">
                  <c:v>-105.33762187493267</c:v>
                </c:pt>
                <c:pt idx="389">
                  <c:v>-66.526586111023789</c:v>
                </c:pt>
                <c:pt idx="390">
                  <c:v>-84.59773888887139</c:v>
                </c:pt>
                <c:pt idx="391">
                  <c:v>-79.865707986115012</c:v>
                </c:pt>
                <c:pt idx="392">
                  <c:v>-85.081891319452552</c:v>
                </c:pt>
                <c:pt idx="393">
                  <c:v>-114.46146909717936</c:v>
                </c:pt>
                <c:pt idx="394">
                  <c:v>-130.37476319444249</c:v>
                </c:pt>
                <c:pt idx="395">
                  <c:v>-116.00618628476514</c:v>
                </c:pt>
                <c:pt idx="396">
                  <c:v>-99.573534374911105</c:v>
                </c:pt>
                <c:pt idx="397">
                  <c:v>-108.83787482630578</c:v>
                </c:pt>
                <c:pt idx="398">
                  <c:v>-124.24895190959796</c:v>
                </c:pt>
                <c:pt idx="399">
                  <c:v>-119.96112482630997</c:v>
                </c:pt>
                <c:pt idx="400">
                  <c:v>-138.39812760430505</c:v>
                </c:pt>
                <c:pt idx="401">
                  <c:v>-108.39360607642448</c:v>
                </c:pt>
                <c:pt idx="402">
                  <c:v>-98.426527430536225</c:v>
                </c:pt>
                <c:pt idx="403">
                  <c:v>-101.62482812497183</c:v>
                </c:pt>
                <c:pt idx="404">
                  <c:v>-99.303797395841684</c:v>
                </c:pt>
                <c:pt idx="405">
                  <c:v>-88.181377604196314</c:v>
                </c:pt>
                <c:pt idx="406">
                  <c:v>-96.915357118094107</c:v>
                </c:pt>
                <c:pt idx="407">
                  <c:v>-106.48211857641581</c:v>
                </c:pt>
                <c:pt idx="408">
                  <c:v>-114.02477812493453</c:v>
                </c:pt>
                <c:pt idx="409">
                  <c:v>-78.099482638877816</c:v>
                </c:pt>
                <c:pt idx="410">
                  <c:v>-67.939433333347552</c:v>
                </c:pt>
                <c:pt idx="411">
                  <c:v>-71.286719444440678</c:v>
                </c:pt>
                <c:pt idx="412">
                  <c:v>-106.42789357641595</c:v>
                </c:pt>
                <c:pt idx="413">
                  <c:v>-105.08002534724073</c:v>
                </c:pt>
                <c:pt idx="414">
                  <c:v>-112.42211944446899</c:v>
                </c:pt>
                <c:pt idx="415">
                  <c:v>-102.22812534723198</c:v>
                </c:pt>
                <c:pt idx="416">
                  <c:v>-82.62897534732474</c:v>
                </c:pt>
                <c:pt idx="417">
                  <c:v>167.36921249999432</c:v>
                </c:pt>
                <c:pt idx="418">
                  <c:v>-100.04992777784355</c:v>
                </c:pt>
                <c:pt idx="419">
                  <c:v>-78.393268750049174</c:v>
                </c:pt>
                <c:pt idx="420">
                  <c:v>-68.996859027771279</c:v>
                </c:pt>
                <c:pt idx="421">
                  <c:v>-59.228816319489852</c:v>
                </c:pt>
                <c:pt idx="422">
                  <c:v>-70.349667361006141</c:v>
                </c:pt>
                <c:pt idx="423">
                  <c:v>-62.152672222116962</c:v>
                </c:pt>
                <c:pt idx="424">
                  <c:v>-76.728121527819894</c:v>
                </c:pt>
                <c:pt idx="425">
                  <c:v>-83.575767013942823</c:v>
                </c:pt>
                <c:pt idx="426">
                  <c:v>-90.249187847191934</c:v>
                </c:pt>
                <c:pt idx="427">
                  <c:v>-84.189486805524211</c:v>
                </c:pt>
                <c:pt idx="428">
                  <c:v>-108.12901527778013</c:v>
                </c:pt>
                <c:pt idx="429">
                  <c:v>-8.6964045139029622</c:v>
                </c:pt>
                <c:pt idx="430">
                  <c:v>-110.84738159715198</c:v>
                </c:pt>
                <c:pt idx="431">
                  <c:v>-123.38861388893565</c:v>
                </c:pt>
                <c:pt idx="432">
                  <c:v>37.184532291663345</c:v>
                </c:pt>
                <c:pt idx="433">
                  <c:v>306.06043923617108</c:v>
                </c:pt>
                <c:pt idx="434">
                  <c:v>-55.294658333354164</c:v>
                </c:pt>
                <c:pt idx="435">
                  <c:v>-63.485160069423728</c:v>
                </c:pt>
                <c:pt idx="436">
                  <c:v>-67.268248611188028</c:v>
                </c:pt>
                <c:pt idx="437">
                  <c:v>-97.855390625016298</c:v>
                </c:pt>
                <c:pt idx="438">
                  <c:v>-103.14842291665263</c:v>
                </c:pt>
                <c:pt idx="439">
                  <c:v>-106.63361423613969</c:v>
                </c:pt>
                <c:pt idx="440">
                  <c:v>-80.358249305514619</c:v>
                </c:pt>
                <c:pt idx="441">
                  <c:v>-63.618124652770348</c:v>
                </c:pt>
                <c:pt idx="442">
                  <c:v>-55.263674305460881</c:v>
                </c:pt>
                <c:pt idx="443">
                  <c:v>-90.149876041745301</c:v>
                </c:pt>
                <c:pt idx="444">
                  <c:v>-103.10146666655783</c:v>
                </c:pt>
                <c:pt idx="445">
                  <c:v>-95.362485069374088</c:v>
                </c:pt>
                <c:pt idx="446">
                  <c:v>-94.901654861110728</c:v>
                </c:pt>
                <c:pt idx="447">
                  <c:v>-101.68219930562191</c:v>
                </c:pt>
                <c:pt idx="448">
                  <c:v>-103.95631666661939</c:v>
                </c:pt>
                <c:pt idx="449">
                  <c:v>-118.6758621528279</c:v>
                </c:pt>
                <c:pt idx="450">
                  <c:v>-121.34998888889095</c:v>
                </c:pt>
                <c:pt idx="451">
                  <c:v>-108.31237291666912</c:v>
                </c:pt>
                <c:pt idx="452">
                  <c:v>-130.65145798621234</c:v>
                </c:pt>
                <c:pt idx="453">
                  <c:v>-124.56150555552449</c:v>
                </c:pt>
                <c:pt idx="454">
                  <c:v>-128.29231458331924</c:v>
                </c:pt>
                <c:pt idx="455">
                  <c:v>-136.16149826382753</c:v>
                </c:pt>
                <c:pt idx="456">
                  <c:v>-122.84550362318987</c:v>
                </c:pt>
                <c:pt idx="457">
                  <c:v>-154.73542638885556</c:v>
                </c:pt>
                <c:pt idx="458">
                  <c:v>-143.10567812505178</c:v>
                </c:pt>
                <c:pt idx="459">
                  <c:v>-135.31597812508699</c:v>
                </c:pt>
                <c:pt idx="460">
                  <c:v>-141.77898472209927</c:v>
                </c:pt>
                <c:pt idx="461">
                  <c:v>-53.672292013943661</c:v>
                </c:pt>
                <c:pt idx="462">
                  <c:v>-19.7196652777493</c:v>
                </c:pt>
                <c:pt idx="463">
                  <c:v>-42.358868749986868</c:v>
                </c:pt>
                <c:pt idx="464">
                  <c:v>-48.682553125079721</c:v>
                </c:pt>
                <c:pt idx="465">
                  <c:v>-40.421111458330415</c:v>
                </c:pt>
                <c:pt idx="466">
                  <c:v>-1.2466781249968335</c:v>
                </c:pt>
                <c:pt idx="467">
                  <c:v>-2.6754576389212161</c:v>
                </c:pt>
                <c:pt idx="468">
                  <c:v>-19.19533506949665</c:v>
                </c:pt>
                <c:pt idx="469">
                  <c:v>-42.317691319447476</c:v>
                </c:pt>
                <c:pt idx="470">
                  <c:v>-36.894894444500096</c:v>
                </c:pt>
                <c:pt idx="471">
                  <c:v>-59.826717013958842</c:v>
                </c:pt>
                <c:pt idx="472">
                  <c:v>-35.698517708398867</c:v>
                </c:pt>
                <c:pt idx="473">
                  <c:v>12.252648958237842</c:v>
                </c:pt>
                <c:pt idx="474">
                  <c:v>1.7382062500691973</c:v>
                </c:pt>
                <c:pt idx="475">
                  <c:v>5.5515048610977829</c:v>
                </c:pt>
                <c:pt idx="476">
                  <c:v>24.310764583351556</c:v>
                </c:pt>
                <c:pt idx="477">
                  <c:v>3.1013861111132428</c:v>
                </c:pt>
                <c:pt idx="478">
                  <c:v>-54.722417013894301</c:v>
                </c:pt>
                <c:pt idx="479">
                  <c:v>-131.2602020833292</c:v>
                </c:pt>
                <c:pt idx="480">
                  <c:v>-141.95013541681692</c:v>
                </c:pt>
                <c:pt idx="481">
                  <c:v>-107.65863159729633</c:v>
                </c:pt>
                <c:pt idx="482">
                  <c:v>-172.89301458315458</c:v>
                </c:pt>
                <c:pt idx="483">
                  <c:v>-111.49353368050652</c:v>
                </c:pt>
                <c:pt idx="484">
                  <c:v>-147.29179201374063</c:v>
                </c:pt>
                <c:pt idx="485">
                  <c:v>-104.09093229169957</c:v>
                </c:pt>
                <c:pt idx="486">
                  <c:v>-75.259994791587815</c:v>
                </c:pt>
                <c:pt idx="487">
                  <c:v>-88.206060763797723</c:v>
                </c:pt>
                <c:pt idx="488">
                  <c:v>-84.456944791600108</c:v>
                </c:pt>
                <c:pt idx="489">
                  <c:v>-79.863787152862642</c:v>
                </c:pt>
                <c:pt idx="490">
                  <c:v>-50.025591666693799</c:v>
                </c:pt>
                <c:pt idx="491">
                  <c:v>-106.4032635416952</c:v>
                </c:pt>
                <c:pt idx="492">
                  <c:v>-144.6534920137492</c:v>
                </c:pt>
                <c:pt idx="493">
                  <c:v>-161.01325312501285</c:v>
                </c:pt>
                <c:pt idx="494">
                  <c:v>-162.38210972223897</c:v>
                </c:pt>
                <c:pt idx="495">
                  <c:v>-165.94320416660048</c:v>
                </c:pt>
                <c:pt idx="496">
                  <c:v>-157.27054097235668</c:v>
                </c:pt>
                <c:pt idx="497">
                  <c:v>-181.99324965273263</c:v>
                </c:pt>
                <c:pt idx="498">
                  <c:v>-163.93953958339989</c:v>
                </c:pt>
                <c:pt idx="499">
                  <c:v>-126.48232638882473</c:v>
                </c:pt>
                <c:pt idx="500">
                  <c:v>-116.18115486088209</c:v>
                </c:pt>
                <c:pt idx="501">
                  <c:v>-107.47082430549199</c:v>
                </c:pt>
                <c:pt idx="502">
                  <c:v>-94.95497986121336</c:v>
                </c:pt>
                <c:pt idx="503">
                  <c:v>-63.720338194456417</c:v>
                </c:pt>
                <c:pt idx="504">
                  <c:v>-10.408857291564345</c:v>
                </c:pt>
                <c:pt idx="505">
                  <c:v>-0.96743680560030043</c:v>
                </c:pt>
                <c:pt idx="506">
                  <c:v>-31.337997222144622</c:v>
                </c:pt>
                <c:pt idx="507">
                  <c:v>-14.282268749957439</c:v>
                </c:pt>
                <c:pt idx="508">
                  <c:v>-5.3956222222186625</c:v>
                </c:pt>
                <c:pt idx="509">
                  <c:v>-6.5301722222939134</c:v>
                </c:pt>
                <c:pt idx="510">
                  <c:v>-14.315158333396539</c:v>
                </c:pt>
                <c:pt idx="511">
                  <c:v>-18.86619340267498</c:v>
                </c:pt>
                <c:pt idx="512">
                  <c:v>15.586583333380986</c:v>
                </c:pt>
                <c:pt idx="513">
                  <c:v>-0.41422881942708045</c:v>
                </c:pt>
                <c:pt idx="514">
                  <c:v>-7.4286059028236195</c:v>
                </c:pt>
                <c:pt idx="515">
                  <c:v>-35.472395486023743</c:v>
                </c:pt>
                <c:pt idx="516">
                  <c:v>-52.03845833329251</c:v>
                </c:pt>
                <c:pt idx="517">
                  <c:v>-23.804963888775092</c:v>
                </c:pt>
                <c:pt idx="518">
                  <c:v>-16.800669791817199</c:v>
                </c:pt>
                <c:pt idx="519">
                  <c:v>-24.584378125029616</c:v>
                </c:pt>
                <c:pt idx="520">
                  <c:v>0.37513194436905906</c:v>
                </c:pt>
                <c:pt idx="521">
                  <c:v>11.145482291816734</c:v>
                </c:pt>
                <c:pt idx="522">
                  <c:v>14.09854062506929</c:v>
                </c:pt>
                <c:pt idx="523">
                  <c:v>14.577662499912549</c:v>
                </c:pt>
                <c:pt idx="524">
                  <c:v>15.526383680466097</c:v>
                </c:pt>
                <c:pt idx="525">
                  <c:v>23.67412708332995</c:v>
                </c:pt>
                <c:pt idx="526">
                  <c:v>15.010915625083726</c:v>
                </c:pt>
                <c:pt idx="527">
                  <c:v>-14.476616319501773</c:v>
                </c:pt>
                <c:pt idx="528">
                  <c:v>-7.7073465278954245</c:v>
                </c:pt>
                <c:pt idx="529">
                  <c:v>-8.1752531249658205</c:v>
                </c:pt>
                <c:pt idx="530">
                  <c:v>-29.389447916706558</c:v>
                </c:pt>
                <c:pt idx="531">
                  <c:v>-18.688614583224989</c:v>
                </c:pt>
                <c:pt idx="532">
                  <c:v>-18.121218055486679</c:v>
                </c:pt>
                <c:pt idx="533">
                  <c:v>1.3858815971761942</c:v>
                </c:pt>
                <c:pt idx="534">
                  <c:v>-6.8765826387680136</c:v>
                </c:pt>
                <c:pt idx="535">
                  <c:v>-15.190710416703951</c:v>
                </c:pt>
                <c:pt idx="536">
                  <c:v>-9.4193923611892387</c:v>
                </c:pt>
                <c:pt idx="537">
                  <c:v>-18.88481909717666</c:v>
                </c:pt>
                <c:pt idx="538">
                  <c:v>-19.469959722133353</c:v>
                </c:pt>
                <c:pt idx="539">
                  <c:v>-1.8369711806299165</c:v>
                </c:pt>
                <c:pt idx="540">
                  <c:v>11.580441319441888</c:v>
                </c:pt>
                <c:pt idx="541">
                  <c:v>15.937589930486865</c:v>
                </c:pt>
                <c:pt idx="542">
                  <c:v>16.933330555562861</c:v>
                </c:pt>
                <c:pt idx="543">
                  <c:v>47.979870486189611</c:v>
                </c:pt>
                <c:pt idx="544">
                  <c:v>56.13071458338527</c:v>
                </c:pt>
                <c:pt idx="545">
                  <c:v>59.469760069507174</c:v>
                </c:pt>
                <c:pt idx="546">
                  <c:v>50.374710069561843</c:v>
                </c:pt>
                <c:pt idx="547">
                  <c:v>31.113095833279658</c:v>
                </c:pt>
                <c:pt idx="548">
                  <c:v>47.245220833225176</c:v>
                </c:pt>
                <c:pt idx="549">
                  <c:v>56.707043402711861</c:v>
                </c:pt>
                <c:pt idx="550">
                  <c:v>42.166917708294932</c:v>
                </c:pt>
                <c:pt idx="551">
                  <c:v>37.518824652710464</c:v>
                </c:pt>
                <c:pt idx="552">
                  <c:v>46.55033368075965</c:v>
                </c:pt>
                <c:pt idx="553">
                  <c:v>45.921253125008661</c:v>
                </c:pt>
                <c:pt idx="554">
                  <c:v>46.297854513803031</c:v>
                </c:pt>
                <c:pt idx="555">
                  <c:v>44.438429166504648</c:v>
                </c:pt>
                <c:pt idx="556">
                  <c:v>51.147465625021141</c:v>
                </c:pt>
                <c:pt idx="557">
                  <c:v>48.239589583419729</c:v>
                </c:pt>
                <c:pt idx="558">
                  <c:v>40.213581250107381</c:v>
                </c:pt>
                <c:pt idx="559">
                  <c:v>9.9278170138131827</c:v>
                </c:pt>
                <c:pt idx="560">
                  <c:v>-4.7487795138731599</c:v>
                </c:pt>
                <c:pt idx="561">
                  <c:v>-6.690285763819702</c:v>
                </c:pt>
                <c:pt idx="562">
                  <c:v>8.4600239582359791</c:v>
                </c:pt>
                <c:pt idx="563">
                  <c:v>0.73963263886980712</c:v>
                </c:pt>
                <c:pt idx="564">
                  <c:v>-6.6552420138614252</c:v>
                </c:pt>
                <c:pt idx="565">
                  <c:v>10.320279861043673</c:v>
                </c:pt>
                <c:pt idx="566">
                  <c:v>12.628605555510148</c:v>
                </c:pt>
                <c:pt idx="567">
                  <c:v>24.409294097218663</c:v>
                </c:pt>
                <c:pt idx="568">
                  <c:v>18.919208333420102</c:v>
                </c:pt>
                <c:pt idx="569">
                  <c:v>17.014743749983609</c:v>
                </c:pt>
                <c:pt idx="570">
                  <c:v>13.615622222132515</c:v>
                </c:pt>
                <c:pt idx="571">
                  <c:v>19.41837986104656</c:v>
                </c:pt>
                <c:pt idx="572">
                  <c:v>11.086793749884237</c:v>
                </c:pt>
                <c:pt idx="573">
                  <c:v>11.085740972193889</c:v>
                </c:pt>
                <c:pt idx="574">
                  <c:v>17.758138541656081</c:v>
                </c:pt>
                <c:pt idx="575">
                  <c:v>25.706511111115105</c:v>
                </c:pt>
                <c:pt idx="576">
                  <c:v>16.572500694543123</c:v>
                </c:pt>
                <c:pt idx="577">
                  <c:v>11.481706250051502</c:v>
                </c:pt>
                <c:pt idx="578">
                  <c:v>10.581940277770627</c:v>
                </c:pt>
                <c:pt idx="579">
                  <c:v>5.3603409723145887</c:v>
                </c:pt>
                <c:pt idx="580">
                  <c:v>-2</c:v>
                </c:pt>
                <c:pt idx="581">
                  <c:v>0</c:v>
                </c:pt>
                <c:pt idx="582">
                  <c:v>6</c:v>
                </c:pt>
                <c:pt idx="583">
                  <c:v>-4</c:v>
                </c:pt>
                <c:pt idx="584">
                  <c:v>-5</c:v>
                </c:pt>
                <c:pt idx="585">
                  <c:v>10</c:v>
                </c:pt>
                <c:pt idx="586">
                  <c:v>1</c:v>
                </c:pt>
                <c:pt idx="587">
                  <c:v>4</c:v>
                </c:pt>
                <c:pt idx="588">
                  <c:v>23</c:v>
                </c:pt>
                <c:pt idx="589">
                  <c:v>27</c:v>
                </c:pt>
                <c:pt idx="590">
                  <c:v>3</c:v>
                </c:pt>
                <c:pt idx="591">
                  <c:v>-16</c:v>
                </c:pt>
                <c:pt idx="592">
                  <c:v>-1</c:v>
                </c:pt>
                <c:pt idx="593">
                  <c:v>24</c:v>
                </c:pt>
                <c:pt idx="594">
                  <c:v>23</c:v>
                </c:pt>
                <c:pt idx="595">
                  <c:v>10</c:v>
                </c:pt>
                <c:pt idx="596">
                  <c:v>-2</c:v>
                </c:pt>
                <c:pt idx="597">
                  <c:v>-14</c:v>
                </c:pt>
                <c:pt idx="598">
                  <c:v>-18</c:v>
                </c:pt>
                <c:pt idx="599">
                  <c:v>-24</c:v>
                </c:pt>
                <c:pt idx="600">
                  <c:v>2</c:v>
                </c:pt>
                <c:pt idx="601">
                  <c:v>-51</c:v>
                </c:pt>
                <c:pt idx="602">
                  <c:v>-88</c:v>
                </c:pt>
                <c:pt idx="603">
                  <c:v>-68</c:v>
                </c:pt>
                <c:pt idx="604">
                  <c:v>-28</c:v>
                </c:pt>
                <c:pt idx="605">
                  <c:v>-4</c:v>
                </c:pt>
                <c:pt idx="606">
                  <c:v>8</c:v>
                </c:pt>
                <c:pt idx="607">
                  <c:v>2</c:v>
                </c:pt>
              </c:numCache>
            </c:numRef>
          </c:val>
        </c:ser>
        <c:ser>
          <c:idx val="5"/>
          <c:order val="4"/>
          <c:tx>
            <c:strRef>
              <c:f>'Input Data'!$L$1</c:f>
              <c:strCache>
                <c:ptCount val="1"/>
                <c:pt idx="0">
                  <c:v>Akaroa WWTP Catchment (m3/day)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cat>
            <c:numRef>
              <c:f>'Input Data'!$A$2:$A$1022</c:f>
              <c:numCache>
                <c:formatCode>m/d/yyyy</c:formatCode>
                <c:ptCount val="718"/>
                <c:pt idx="0">
                  <c:v>42917</c:v>
                </c:pt>
                <c:pt idx="1">
                  <c:v>42918</c:v>
                </c:pt>
                <c:pt idx="2">
                  <c:v>42919</c:v>
                </c:pt>
                <c:pt idx="3">
                  <c:v>42920</c:v>
                </c:pt>
                <c:pt idx="4">
                  <c:v>42921</c:v>
                </c:pt>
                <c:pt idx="5">
                  <c:v>42922</c:v>
                </c:pt>
                <c:pt idx="6">
                  <c:v>42923</c:v>
                </c:pt>
                <c:pt idx="7">
                  <c:v>42924</c:v>
                </c:pt>
                <c:pt idx="8">
                  <c:v>42925</c:v>
                </c:pt>
                <c:pt idx="9">
                  <c:v>42926</c:v>
                </c:pt>
                <c:pt idx="10">
                  <c:v>42927</c:v>
                </c:pt>
                <c:pt idx="11">
                  <c:v>42928</c:v>
                </c:pt>
                <c:pt idx="12">
                  <c:v>42929</c:v>
                </c:pt>
                <c:pt idx="13">
                  <c:v>42930</c:v>
                </c:pt>
                <c:pt idx="14">
                  <c:v>42931</c:v>
                </c:pt>
                <c:pt idx="15">
                  <c:v>42932</c:v>
                </c:pt>
                <c:pt idx="16">
                  <c:v>42933</c:v>
                </c:pt>
                <c:pt idx="17">
                  <c:v>42934</c:v>
                </c:pt>
                <c:pt idx="18">
                  <c:v>42935</c:v>
                </c:pt>
                <c:pt idx="19">
                  <c:v>42936</c:v>
                </c:pt>
                <c:pt idx="20">
                  <c:v>42937</c:v>
                </c:pt>
                <c:pt idx="21">
                  <c:v>42938</c:v>
                </c:pt>
                <c:pt idx="22">
                  <c:v>42939</c:v>
                </c:pt>
                <c:pt idx="23">
                  <c:v>42940</c:v>
                </c:pt>
                <c:pt idx="24">
                  <c:v>42941</c:v>
                </c:pt>
                <c:pt idx="25">
                  <c:v>42942</c:v>
                </c:pt>
                <c:pt idx="26">
                  <c:v>42943</c:v>
                </c:pt>
                <c:pt idx="27">
                  <c:v>42944</c:v>
                </c:pt>
                <c:pt idx="28">
                  <c:v>42945</c:v>
                </c:pt>
                <c:pt idx="29">
                  <c:v>42946</c:v>
                </c:pt>
                <c:pt idx="30">
                  <c:v>42947</c:v>
                </c:pt>
                <c:pt idx="31">
                  <c:v>42948</c:v>
                </c:pt>
                <c:pt idx="32">
                  <c:v>42949</c:v>
                </c:pt>
                <c:pt idx="33">
                  <c:v>42950</c:v>
                </c:pt>
                <c:pt idx="34">
                  <c:v>42951</c:v>
                </c:pt>
                <c:pt idx="35">
                  <c:v>42952</c:v>
                </c:pt>
                <c:pt idx="36">
                  <c:v>42953</c:v>
                </c:pt>
                <c:pt idx="37">
                  <c:v>42954</c:v>
                </c:pt>
                <c:pt idx="38">
                  <c:v>42955</c:v>
                </c:pt>
                <c:pt idx="39">
                  <c:v>42956</c:v>
                </c:pt>
                <c:pt idx="40">
                  <c:v>42957</c:v>
                </c:pt>
                <c:pt idx="41">
                  <c:v>42958</c:v>
                </c:pt>
                <c:pt idx="42">
                  <c:v>42959</c:v>
                </c:pt>
                <c:pt idx="43">
                  <c:v>42960</c:v>
                </c:pt>
                <c:pt idx="44">
                  <c:v>42961</c:v>
                </c:pt>
                <c:pt idx="45">
                  <c:v>42962</c:v>
                </c:pt>
                <c:pt idx="46">
                  <c:v>42963</c:v>
                </c:pt>
                <c:pt idx="47">
                  <c:v>42964</c:v>
                </c:pt>
                <c:pt idx="48">
                  <c:v>42965</c:v>
                </c:pt>
                <c:pt idx="49">
                  <c:v>42966</c:v>
                </c:pt>
                <c:pt idx="50">
                  <c:v>42967</c:v>
                </c:pt>
                <c:pt idx="51">
                  <c:v>42968</c:v>
                </c:pt>
                <c:pt idx="52">
                  <c:v>42969</c:v>
                </c:pt>
                <c:pt idx="53">
                  <c:v>42970</c:v>
                </c:pt>
                <c:pt idx="54">
                  <c:v>42971</c:v>
                </c:pt>
                <c:pt idx="55">
                  <c:v>42972</c:v>
                </c:pt>
                <c:pt idx="56">
                  <c:v>42973</c:v>
                </c:pt>
                <c:pt idx="57">
                  <c:v>42974</c:v>
                </c:pt>
                <c:pt idx="58">
                  <c:v>42975</c:v>
                </c:pt>
                <c:pt idx="59">
                  <c:v>42976</c:v>
                </c:pt>
                <c:pt idx="60">
                  <c:v>42977</c:v>
                </c:pt>
                <c:pt idx="61">
                  <c:v>42978</c:v>
                </c:pt>
                <c:pt idx="62">
                  <c:v>42979</c:v>
                </c:pt>
                <c:pt idx="63">
                  <c:v>42980</c:v>
                </c:pt>
                <c:pt idx="64">
                  <c:v>42981</c:v>
                </c:pt>
                <c:pt idx="65">
                  <c:v>42982</c:v>
                </c:pt>
                <c:pt idx="66">
                  <c:v>42983</c:v>
                </c:pt>
                <c:pt idx="67">
                  <c:v>42984</c:v>
                </c:pt>
                <c:pt idx="68">
                  <c:v>42985</c:v>
                </c:pt>
                <c:pt idx="69">
                  <c:v>42986</c:v>
                </c:pt>
                <c:pt idx="70">
                  <c:v>42987</c:v>
                </c:pt>
                <c:pt idx="71">
                  <c:v>42988</c:v>
                </c:pt>
                <c:pt idx="72">
                  <c:v>42989</c:v>
                </c:pt>
                <c:pt idx="73">
                  <c:v>42990</c:v>
                </c:pt>
                <c:pt idx="74">
                  <c:v>42991</c:v>
                </c:pt>
                <c:pt idx="75">
                  <c:v>42992</c:v>
                </c:pt>
                <c:pt idx="76">
                  <c:v>42993</c:v>
                </c:pt>
                <c:pt idx="77">
                  <c:v>42994</c:v>
                </c:pt>
                <c:pt idx="78">
                  <c:v>42995</c:v>
                </c:pt>
                <c:pt idx="79">
                  <c:v>42996</c:v>
                </c:pt>
                <c:pt idx="80">
                  <c:v>42997</c:v>
                </c:pt>
                <c:pt idx="81">
                  <c:v>42998</c:v>
                </c:pt>
                <c:pt idx="82">
                  <c:v>42999</c:v>
                </c:pt>
                <c:pt idx="83">
                  <c:v>43000</c:v>
                </c:pt>
                <c:pt idx="84">
                  <c:v>43001</c:v>
                </c:pt>
                <c:pt idx="85">
                  <c:v>43002</c:v>
                </c:pt>
                <c:pt idx="86">
                  <c:v>43003</c:v>
                </c:pt>
                <c:pt idx="87">
                  <c:v>43004</c:v>
                </c:pt>
                <c:pt idx="88">
                  <c:v>43005</c:v>
                </c:pt>
                <c:pt idx="89">
                  <c:v>43006</c:v>
                </c:pt>
                <c:pt idx="90">
                  <c:v>43007</c:v>
                </c:pt>
                <c:pt idx="91">
                  <c:v>43008</c:v>
                </c:pt>
                <c:pt idx="92">
                  <c:v>43009</c:v>
                </c:pt>
                <c:pt idx="93">
                  <c:v>43010</c:v>
                </c:pt>
                <c:pt idx="94">
                  <c:v>43011</c:v>
                </c:pt>
                <c:pt idx="95">
                  <c:v>43012</c:v>
                </c:pt>
                <c:pt idx="96">
                  <c:v>43013</c:v>
                </c:pt>
                <c:pt idx="97">
                  <c:v>43014</c:v>
                </c:pt>
                <c:pt idx="98">
                  <c:v>43015</c:v>
                </c:pt>
                <c:pt idx="99">
                  <c:v>43016</c:v>
                </c:pt>
                <c:pt idx="100">
                  <c:v>43017</c:v>
                </c:pt>
                <c:pt idx="101">
                  <c:v>43018</c:v>
                </c:pt>
                <c:pt idx="102">
                  <c:v>43019</c:v>
                </c:pt>
                <c:pt idx="103">
                  <c:v>43020</c:v>
                </c:pt>
                <c:pt idx="104">
                  <c:v>43021</c:v>
                </c:pt>
                <c:pt idx="105">
                  <c:v>43022</c:v>
                </c:pt>
                <c:pt idx="106">
                  <c:v>43023</c:v>
                </c:pt>
                <c:pt idx="107">
                  <c:v>43024</c:v>
                </c:pt>
                <c:pt idx="108">
                  <c:v>43025</c:v>
                </c:pt>
                <c:pt idx="109">
                  <c:v>43026</c:v>
                </c:pt>
                <c:pt idx="110">
                  <c:v>43027</c:v>
                </c:pt>
                <c:pt idx="111">
                  <c:v>43028</c:v>
                </c:pt>
                <c:pt idx="112">
                  <c:v>43029</c:v>
                </c:pt>
                <c:pt idx="113">
                  <c:v>43030</c:v>
                </c:pt>
                <c:pt idx="114">
                  <c:v>43031</c:v>
                </c:pt>
                <c:pt idx="115">
                  <c:v>43032</c:v>
                </c:pt>
                <c:pt idx="116">
                  <c:v>43033</c:v>
                </c:pt>
                <c:pt idx="117">
                  <c:v>43034</c:v>
                </c:pt>
                <c:pt idx="118">
                  <c:v>43035</c:v>
                </c:pt>
                <c:pt idx="119">
                  <c:v>43036</c:v>
                </c:pt>
                <c:pt idx="120">
                  <c:v>43037</c:v>
                </c:pt>
                <c:pt idx="121">
                  <c:v>43038</c:v>
                </c:pt>
                <c:pt idx="122">
                  <c:v>43039</c:v>
                </c:pt>
                <c:pt idx="123">
                  <c:v>43040</c:v>
                </c:pt>
                <c:pt idx="124">
                  <c:v>43041</c:v>
                </c:pt>
                <c:pt idx="125">
                  <c:v>43042</c:v>
                </c:pt>
                <c:pt idx="126">
                  <c:v>43043</c:v>
                </c:pt>
                <c:pt idx="127">
                  <c:v>43044</c:v>
                </c:pt>
                <c:pt idx="128">
                  <c:v>43045</c:v>
                </c:pt>
                <c:pt idx="129">
                  <c:v>43046</c:v>
                </c:pt>
                <c:pt idx="130">
                  <c:v>43047</c:v>
                </c:pt>
                <c:pt idx="131">
                  <c:v>43048</c:v>
                </c:pt>
                <c:pt idx="132">
                  <c:v>43049</c:v>
                </c:pt>
                <c:pt idx="133">
                  <c:v>43050</c:v>
                </c:pt>
                <c:pt idx="134">
                  <c:v>43051</c:v>
                </c:pt>
                <c:pt idx="135">
                  <c:v>43052</c:v>
                </c:pt>
                <c:pt idx="136">
                  <c:v>43053</c:v>
                </c:pt>
                <c:pt idx="137">
                  <c:v>43054</c:v>
                </c:pt>
                <c:pt idx="138">
                  <c:v>43055</c:v>
                </c:pt>
                <c:pt idx="139">
                  <c:v>43056</c:v>
                </c:pt>
                <c:pt idx="140">
                  <c:v>43057</c:v>
                </c:pt>
                <c:pt idx="141">
                  <c:v>43058</c:v>
                </c:pt>
                <c:pt idx="142">
                  <c:v>43059</c:v>
                </c:pt>
                <c:pt idx="143">
                  <c:v>43060</c:v>
                </c:pt>
                <c:pt idx="144">
                  <c:v>43061</c:v>
                </c:pt>
                <c:pt idx="145">
                  <c:v>43062</c:v>
                </c:pt>
                <c:pt idx="146">
                  <c:v>43063</c:v>
                </c:pt>
                <c:pt idx="147">
                  <c:v>43064</c:v>
                </c:pt>
                <c:pt idx="148">
                  <c:v>43065</c:v>
                </c:pt>
                <c:pt idx="149">
                  <c:v>43066</c:v>
                </c:pt>
                <c:pt idx="150">
                  <c:v>43067</c:v>
                </c:pt>
                <c:pt idx="151">
                  <c:v>43068</c:v>
                </c:pt>
                <c:pt idx="152">
                  <c:v>43069</c:v>
                </c:pt>
                <c:pt idx="153">
                  <c:v>43070</c:v>
                </c:pt>
                <c:pt idx="154">
                  <c:v>43071</c:v>
                </c:pt>
                <c:pt idx="155">
                  <c:v>43072</c:v>
                </c:pt>
                <c:pt idx="156">
                  <c:v>43073</c:v>
                </c:pt>
                <c:pt idx="157">
                  <c:v>43074</c:v>
                </c:pt>
                <c:pt idx="158">
                  <c:v>43075</c:v>
                </c:pt>
                <c:pt idx="159">
                  <c:v>43076</c:v>
                </c:pt>
                <c:pt idx="160">
                  <c:v>43077</c:v>
                </c:pt>
                <c:pt idx="161">
                  <c:v>43078</c:v>
                </c:pt>
                <c:pt idx="162">
                  <c:v>43079</c:v>
                </c:pt>
                <c:pt idx="163">
                  <c:v>43080</c:v>
                </c:pt>
                <c:pt idx="164">
                  <c:v>43081</c:v>
                </c:pt>
                <c:pt idx="165">
                  <c:v>43082</c:v>
                </c:pt>
                <c:pt idx="166">
                  <c:v>43083</c:v>
                </c:pt>
                <c:pt idx="167">
                  <c:v>43084</c:v>
                </c:pt>
                <c:pt idx="168">
                  <c:v>43085</c:v>
                </c:pt>
                <c:pt idx="169">
                  <c:v>43086</c:v>
                </c:pt>
                <c:pt idx="170">
                  <c:v>43087</c:v>
                </c:pt>
                <c:pt idx="171">
                  <c:v>43088</c:v>
                </c:pt>
                <c:pt idx="172">
                  <c:v>43089</c:v>
                </c:pt>
                <c:pt idx="173">
                  <c:v>43090</c:v>
                </c:pt>
                <c:pt idx="174">
                  <c:v>43091</c:v>
                </c:pt>
                <c:pt idx="175">
                  <c:v>43092</c:v>
                </c:pt>
                <c:pt idx="176">
                  <c:v>43093</c:v>
                </c:pt>
                <c:pt idx="177">
                  <c:v>43094</c:v>
                </c:pt>
                <c:pt idx="178">
                  <c:v>43095</c:v>
                </c:pt>
                <c:pt idx="179">
                  <c:v>43096</c:v>
                </c:pt>
                <c:pt idx="180">
                  <c:v>43097</c:v>
                </c:pt>
                <c:pt idx="181">
                  <c:v>43098</c:v>
                </c:pt>
                <c:pt idx="182">
                  <c:v>43099</c:v>
                </c:pt>
                <c:pt idx="183">
                  <c:v>43100</c:v>
                </c:pt>
                <c:pt idx="184">
                  <c:v>43101</c:v>
                </c:pt>
                <c:pt idx="185">
                  <c:v>43102</c:v>
                </c:pt>
                <c:pt idx="186">
                  <c:v>43103</c:v>
                </c:pt>
                <c:pt idx="187">
                  <c:v>43104</c:v>
                </c:pt>
                <c:pt idx="188">
                  <c:v>43105</c:v>
                </c:pt>
                <c:pt idx="189">
                  <c:v>43106</c:v>
                </c:pt>
                <c:pt idx="190">
                  <c:v>43107</c:v>
                </c:pt>
                <c:pt idx="191">
                  <c:v>43108</c:v>
                </c:pt>
                <c:pt idx="192">
                  <c:v>43109</c:v>
                </c:pt>
                <c:pt idx="193">
                  <c:v>43110</c:v>
                </c:pt>
                <c:pt idx="194">
                  <c:v>43111</c:v>
                </c:pt>
                <c:pt idx="195">
                  <c:v>43112</c:v>
                </c:pt>
                <c:pt idx="196">
                  <c:v>43113</c:v>
                </c:pt>
                <c:pt idx="197">
                  <c:v>43114</c:v>
                </c:pt>
                <c:pt idx="198">
                  <c:v>43115</c:v>
                </c:pt>
                <c:pt idx="199">
                  <c:v>43116</c:v>
                </c:pt>
                <c:pt idx="200">
                  <c:v>43117</c:v>
                </c:pt>
                <c:pt idx="201">
                  <c:v>43118</c:v>
                </c:pt>
                <c:pt idx="202">
                  <c:v>43119</c:v>
                </c:pt>
                <c:pt idx="203">
                  <c:v>43120</c:v>
                </c:pt>
                <c:pt idx="204">
                  <c:v>43121</c:v>
                </c:pt>
                <c:pt idx="205">
                  <c:v>43122</c:v>
                </c:pt>
                <c:pt idx="206">
                  <c:v>43123</c:v>
                </c:pt>
                <c:pt idx="207">
                  <c:v>43124</c:v>
                </c:pt>
                <c:pt idx="208">
                  <c:v>43125</c:v>
                </c:pt>
                <c:pt idx="209">
                  <c:v>43126</c:v>
                </c:pt>
                <c:pt idx="210">
                  <c:v>43127</c:v>
                </c:pt>
                <c:pt idx="211">
                  <c:v>43128</c:v>
                </c:pt>
                <c:pt idx="212">
                  <c:v>43129</c:v>
                </c:pt>
                <c:pt idx="213">
                  <c:v>43130</c:v>
                </c:pt>
                <c:pt idx="214">
                  <c:v>43131</c:v>
                </c:pt>
                <c:pt idx="215">
                  <c:v>43132</c:v>
                </c:pt>
                <c:pt idx="216">
                  <c:v>43133</c:v>
                </c:pt>
                <c:pt idx="217">
                  <c:v>43134</c:v>
                </c:pt>
                <c:pt idx="218">
                  <c:v>43135</c:v>
                </c:pt>
                <c:pt idx="219">
                  <c:v>43136</c:v>
                </c:pt>
                <c:pt idx="220">
                  <c:v>43137</c:v>
                </c:pt>
                <c:pt idx="221">
                  <c:v>43138</c:v>
                </c:pt>
                <c:pt idx="222">
                  <c:v>43139</c:v>
                </c:pt>
                <c:pt idx="223">
                  <c:v>43140</c:v>
                </c:pt>
                <c:pt idx="224">
                  <c:v>43141</c:v>
                </c:pt>
                <c:pt idx="225">
                  <c:v>43142</c:v>
                </c:pt>
                <c:pt idx="226">
                  <c:v>43143</c:v>
                </c:pt>
                <c:pt idx="227">
                  <c:v>43144</c:v>
                </c:pt>
                <c:pt idx="228">
                  <c:v>43145</c:v>
                </c:pt>
                <c:pt idx="229">
                  <c:v>43146</c:v>
                </c:pt>
                <c:pt idx="230">
                  <c:v>43147</c:v>
                </c:pt>
                <c:pt idx="231">
                  <c:v>43148</c:v>
                </c:pt>
                <c:pt idx="232">
                  <c:v>43149</c:v>
                </c:pt>
                <c:pt idx="233">
                  <c:v>43150</c:v>
                </c:pt>
                <c:pt idx="234">
                  <c:v>43151</c:v>
                </c:pt>
                <c:pt idx="235">
                  <c:v>43152</c:v>
                </c:pt>
                <c:pt idx="236">
                  <c:v>43153</c:v>
                </c:pt>
                <c:pt idx="237">
                  <c:v>43154</c:v>
                </c:pt>
                <c:pt idx="238">
                  <c:v>43155</c:v>
                </c:pt>
                <c:pt idx="239">
                  <c:v>43156</c:v>
                </c:pt>
                <c:pt idx="240">
                  <c:v>43157</c:v>
                </c:pt>
                <c:pt idx="241">
                  <c:v>43158</c:v>
                </c:pt>
                <c:pt idx="242">
                  <c:v>43159</c:v>
                </c:pt>
                <c:pt idx="243">
                  <c:v>43160</c:v>
                </c:pt>
                <c:pt idx="244">
                  <c:v>43161</c:v>
                </c:pt>
                <c:pt idx="245">
                  <c:v>43162</c:v>
                </c:pt>
                <c:pt idx="246">
                  <c:v>43163</c:v>
                </c:pt>
                <c:pt idx="247">
                  <c:v>43164</c:v>
                </c:pt>
                <c:pt idx="248">
                  <c:v>43165</c:v>
                </c:pt>
                <c:pt idx="249">
                  <c:v>43166</c:v>
                </c:pt>
                <c:pt idx="250">
                  <c:v>43167</c:v>
                </c:pt>
                <c:pt idx="251">
                  <c:v>43168</c:v>
                </c:pt>
                <c:pt idx="252">
                  <c:v>43169</c:v>
                </c:pt>
                <c:pt idx="253">
                  <c:v>43170</c:v>
                </c:pt>
                <c:pt idx="254">
                  <c:v>43171</c:v>
                </c:pt>
                <c:pt idx="255">
                  <c:v>43172</c:v>
                </c:pt>
                <c:pt idx="256">
                  <c:v>43173</c:v>
                </c:pt>
                <c:pt idx="257">
                  <c:v>43174</c:v>
                </c:pt>
                <c:pt idx="258">
                  <c:v>43175</c:v>
                </c:pt>
                <c:pt idx="259">
                  <c:v>43176</c:v>
                </c:pt>
                <c:pt idx="260">
                  <c:v>43177</c:v>
                </c:pt>
                <c:pt idx="261">
                  <c:v>43178</c:v>
                </c:pt>
                <c:pt idx="262">
                  <c:v>43179</c:v>
                </c:pt>
                <c:pt idx="263">
                  <c:v>43180</c:v>
                </c:pt>
                <c:pt idx="264">
                  <c:v>43181</c:v>
                </c:pt>
                <c:pt idx="265">
                  <c:v>43182</c:v>
                </c:pt>
                <c:pt idx="266">
                  <c:v>43183</c:v>
                </c:pt>
                <c:pt idx="267">
                  <c:v>43184</c:v>
                </c:pt>
                <c:pt idx="268">
                  <c:v>43185</c:v>
                </c:pt>
                <c:pt idx="269">
                  <c:v>43186</c:v>
                </c:pt>
                <c:pt idx="270">
                  <c:v>43187</c:v>
                </c:pt>
                <c:pt idx="271">
                  <c:v>43188</c:v>
                </c:pt>
                <c:pt idx="272">
                  <c:v>43189</c:v>
                </c:pt>
                <c:pt idx="273">
                  <c:v>43190</c:v>
                </c:pt>
                <c:pt idx="274">
                  <c:v>43191</c:v>
                </c:pt>
                <c:pt idx="275">
                  <c:v>43192</c:v>
                </c:pt>
                <c:pt idx="276">
                  <c:v>43193</c:v>
                </c:pt>
                <c:pt idx="277">
                  <c:v>43194</c:v>
                </c:pt>
                <c:pt idx="278">
                  <c:v>43195</c:v>
                </c:pt>
                <c:pt idx="279">
                  <c:v>43196</c:v>
                </c:pt>
                <c:pt idx="280">
                  <c:v>43197</c:v>
                </c:pt>
                <c:pt idx="281">
                  <c:v>43198</c:v>
                </c:pt>
                <c:pt idx="282">
                  <c:v>43199</c:v>
                </c:pt>
                <c:pt idx="283">
                  <c:v>43200</c:v>
                </c:pt>
                <c:pt idx="284">
                  <c:v>43201</c:v>
                </c:pt>
                <c:pt idx="285">
                  <c:v>43202</c:v>
                </c:pt>
                <c:pt idx="286">
                  <c:v>43203</c:v>
                </c:pt>
                <c:pt idx="287">
                  <c:v>43204</c:v>
                </c:pt>
                <c:pt idx="288">
                  <c:v>43205</c:v>
                </c:pt>
                <c:pt idx="289">
                  <c:v>43206</c:v>
                </c:pt>
                <c:pt idx="290">
                  <c:v>43207</c:v>
                </c:pt>
                <c:pt idx="291">
                  <c:v>43208</c:v>
                </c:pt>
                <c:pt idx="292">
                  <c:v>43209</c:v>
                </c:pt>
                <c:pt idx="293">
                  <c:v>43210</c:v>
                </c:pt>
                <c:pt idx="294">
                  <c:v>43211</c:v>
                </c:pt>
                <c:pt idx="295">
                  <c:v>43212</c:v>
                </c:pt>
                <c:pt idx="296">
                  <c:v>43213</c:v>
                </c:pt>
                <c:pt idx="297">
                  <c:v>43214</c:v>
                </c:pt>
                <c:pt idx="298">
                  <c:v>43215</c:v>
                </c:pt>
                <c:pt idx="299">
                  <c:v>43216</c:v>
                </c:pt>
                <c:pt idx="300">
                  <c:v>43217</c:v>
                </c:pt>
                <c:pt idx="301">
                  <c:v>43218</c:v>
                </c:pt>
                <c:pt idx="302">
                  <c:v>43219</c:v>
                </c:pt>
                <c:pt idx="303">
                  <c:v>43220</c:v>
                </c:pt>
                <c:pt idx="304">
                  <c:v>43221</c:v>
                </c:pt>
                <c:pt idx="305">
                  <c:v>43222</c:v>
                </c:pt>
                <c:pt idx="306">
                  <c:v>43223</c:v>
                </c:pt>
                <c:pt idx="307">
                  <c:v>43224</c:v>
                </c:pt>
                <c:pt idx="308">
                  <c:v>43225</c:v>
                </c:pt>
                <c:pt idx="309">
                  <c:v>43226</c:v>
                </c:pt>
                <c:pt idx="310">
                  <c:v>43227</c:v>
                </c:pt>
                <c:pt idx="311">
                  <c:v>43228</c:v>
                </c:pt>
                <c:pt idx="312">
                  <c:v>43229</c:v>
                </c:pt>
                <c:pt idx="313">
                  <c:v>43230</c:v>
                </c:pt>
                <c:pt idx="314">
                  <c:v>43231</c:v>
                </c:pt>
                <c:pt idx="315">
                  <c:v>43232</c:v>
                </c:pt>
                <c:pt idx="316">
                  <c:v>43233</c:v>
                </c:pt>
                <c:pt idx="317">
                  <c:v>43234</c:v>
                </c:pt>
                <c:pt idx="318">
                  <c:v>43235</c:v>
                </c:pt>
                <c:pt idx="319">
                  <c:v>43236</c:v>
                </c:pt>
                <c:pt idx="320">
                  <c:v>43237</c:v>
                </c:pt>
                <c:pt idx="321">
                  <c:v>43238</c:v>
                </c:pt>
                <c:pt idx="322">
                  <c:v>43239</c:v>
                </c:pt>
                <c:pt idx="323">
                  <c:v>43240</c:v>
                </c:pt>
                <c:pt idx="324">
                  <c:v>43241</c:v>
                </c:pt>
                <c:pt idx="325">
                  <c:v>43242</c:v>
                </c:pt>
                <c:pt idx="326">
                  <c:v>43243</c:v>
                </c:pt>
                <c:pt idx="327">
                  <c:v>43244</c:v>
                </c:pt>
                <c:pt idx="328">
                  <c:v>43245</c:v>
                </c:pt>
                <c:pt idx="329">
                  <c:v>43246</c:v>
                </c:pt>
                <c:pt idx="330">
                  <c:v>43247</c:v>
                </c:pt>
                <c:pt idx="331">
                  <c:v>43248</c:v>
                </c:pt>
                <c:pt idx="332">
                  <c:v>43249</c:v>
                </c:pt>
                <c:pt idx="333">
                  <c:v>43250</c:v>
                </c:pt>
                <c:pt idx="334">
                  <c:v>43251</c:v>
                </c:pt>
                <c:pt idx="335">
                  <c:v>43252</c:v>
                </c:pt>
                <c:pt idx="336">
                  <c:v>43253</c:v>
                </c:pt>
                <c:pt idx="337">
                  <c:v>43254</c:v>
                </c:pt>
                <c:pt idx="338">
                  <c:v>43255</c:v>
                </c:pt>
                <c:pt idx="339">
                  <c:v>43256</c:v>
                </c:pt>
                <c:pt idx="340">
                  <c:v>43257</c:v>
                </c:pt>
                <c:pt idx="341">
                  <c:v>43258</c:v>
                </c:pt>
                <c:pt idx="342">
                  <c:v>43259</c:v>
                </c:pt>
                <c:pt idx="343">
                  <c:v>43260</c:v>
                </c:pt>
                <c:pt idx="344">
                  <c:v>43261</c:v>
                </c:pt>
                <c:pt idx="345">
                  <c:v>43262</c:v>
                </c:pt>
                <c:pt idx="346">
                  <c:v>43263</c:v>
                </c:pt>
                <c:pt idx="347">
                  <c:v>43264</c:v>
                </c:pt>
                <c:pt idx="348">
                  <c:v>43265</c:v>
                </c:pt>
                <c:pt idx="349">
                  <c:v>43266</c:v>
                </c:pt>
                <c:pt idx="350">
                  <c:v>43267</c:v>
                </c:pt>
                <c:pt idx="351">
                  <c:v>43268</c:v>
                </c:pt>
                <c:pt idx="352">
                  <c:v>43269</c:v>
                </c:pt>
                <c:pt idx="353">
                  <c:v>43270</c:v>
                </c:pt>
                <c:pt idx="354">
                  <c:v>43271</c:v>
                </c:pt>
                <c:pt idx="355">
                  <c:v>43272</c:v>
                </c:pt>
                <c:pt idx="356">
                  <c:v>43273</c:v>
                </c:pt>
                <c:pt idx="357">
                  <c:v>43274</c:v>
                </c:pt>
                <c:pt idx="358">
                  <c:v>43275</c:v>
                </c:pt>
                <c:pt idx="359">
                  <c:v>43276</c:v>
                </c:pt>
                <c:pt idx="360">
                  <c:v>43277</c:v>
                </c:pt>
                <c:pt idx="361">
                  <c:v>43278</c:v>
                </c:pt>
                <c:pt idx="362">
                  <c:v>43279</c:v>
                </c:pt>
                <c:pt idx="363">
                  <c:v>43280</c:v>
                </c:pt>
                <c:pt idx="364">
                  <c:v>43281</c:v>
                </c:pt>
                <c:pt idx="365">
                  <c:v>43282</c:v>
                </c:pt>
                <c:pt idx="366">
                  <c:v>43283</c:v>
                </c:pt>
                <c:pt idx="367">
                  <c:v>43284</c:v>
                </c:pt>
                <c:pt idx="368">
                  <c:v>43285</c:v>
                </c:pt>
                <c:pt idx="369">
                  <c:v>43286</c:v>
                </c:pt>
                <c:pt idx="370">
                  <c:v>43287</c:v>
                </c:pt>
                <c:pt idx="371">
                  <c:v>43288</c:v>
                </c:pt>
                <c:pt idx="372">
                  <c:v>43289</c:v>
                </c:pt>
                <c:pt idx="373">
                  <c:v>43290</c:v>
                </c:pt>
                <c:pt idx="374">
                  <c:v>43291</c:v>
                </c:pt>
                <c:pt idx="375">
                  <c:v>43292</c:v>
                </c:pt>
                <c:pt idx="376">
                  <c:v>43293</c:v>
                </c:pt>
                <c:pt idx="377">
                  <c:v>43294</c:v>
                </c:pt>
                <c:pt idx="378">
                  <c:v>43295</c:v>
                </c:pt>
                <c:pt idx="379">
                  <c:v>43296</c:v>
                </c:pt>
                <c:pt idx="380">
                  <c:v>43297</c:v>
                </c:pt>
                <c:pt idx="381">
                  <c:v>43298</c:v>
                </c:pt>
                <c:pt idx="382">
                  <c:v>43299</c:v>
                </c:pt>
                <c:pt idx="383">
                  <c:v>43300</c:v>
                </c:pt>
                <c:pt idx="384">
                  <c:v>43301</c:v>
                </c:pt>
                <c:pt idx="385">
                  <c:v>43302</c:v>
                </c:pt>
                <c:pt idx="386">
                  <c:v>43303</c:v>
                </c:pt>
                <c:pt idx="387">
                  <c:v>43304</c:v>
                </c:pt>
                <c:pt idx="388">
                  <c:v>43305</c:v>
                </c:pt>
                <c:pt idx="389">
                  <c:v>43306</c:v>
                </c:pt>
                <c:pt idx="390">
                  <c:v>43307</c:v>
                </c:pt>
                <c:pt idx="391">
                  <c:v>43308</c:v>
                </c:pt>
                <c:pt idx="392">
                  <c:v>43309</c:v>
                </c:pt>
                <c:pt idx="393">
                  <c:v>43310</c:v>
                </c:pt>
                <c:pt idx="394">
                  <c:v>43311</c:v>
                </c:pt>
                <c:pt idx="395">
                  <c:v>43312</c:v>
                </c:pt>
                <c:pt idx="396">
                  <c:v>43313</c:v>
                </c:pt>
                <c:pt idx="397">
                  <c:v>43314</c:v>
                </c:pt>
                <c:pt idx="398">
                  <c:v>43315</c:v>
                </c:pt>
                <c:pt idx="399">
                  <c:v>43316</c:v>
                </c:pt>
                <c:pt idx="400">
                  <c:v>43317</c:v>
                </c:pt>
                <c:pt idx="401">
                  <c:v>43318</c:v>
                </c:pt>
                <c:pt idx="402">
                  <c:v>43319</c:v>
                </c:pt>
                <c:pt idx="403">
                  <c:v>43320</c:v>
                </c:pt>
                <c:pt idx="404">
                  <c:v>43321</c:v>
                </c:pt>
                <c:pt idx="405">
                  <c:v>43322</c:v>
                </c:pt>
                <c:pt idx="406">
                  <c:v>43323</c:v>
                </c:pt>
                <c:pt idx="407">
                  <c:v>43324</c:v>
                </c:pt>
                <c:pt idx="408">
                  <c:v>43325</c:v>
                </c:pt>
                <c:pt idx="409">
                  <c:v>43326</c:v>
                </c:pt>
                <c:pt idx="410">
                  <c:v>43327</c:v>
                </c:pt>
                <c:pt idx="411">
                  <c:v>43328</c:v>
                </c:pt>
                <c:pt idx="412">
                  <c:v>43329</c:v>
                </c:pt>
                <c:pt idx="413">
                  <c:v>43330</c:v>
                </c:pt>
                <c:pt idx="414">
                  <c:v>43331</c:v>
                </c:pt>
                <c:pt idx="415">
                  <c:v>43332</c:v>
                </c:pt>
                <c:pt idx="416">
                  <c:v>43333</c:v>
                </c:pt>
                <c:pt idx="417">
                  <c:v>43334</c:v>
                </c:pt>
                <c:pt idx="418">
                  <c:v>43335</c:v>
                </c:pt>
                <c:pt idx="419">
                  <c:v>43336</c:v>
                </c:pt>
                <c:pt idx="420">
                  <c:v>43337</c:v>
                </c:pt>
                <c:pt idx="421">
                  <c:v>43338</c:v>
                </c:pt>
                <c:pt idx="422">
                  <c:v>43339</c:v>
                </c:pt>
                <c:pt idx="423">
                  <c:v>43340</c:v>
                </c:pt>
                <c:pt idx="424">
                  <c:v>43341</c:v>
                </c:pt>
                <c:pt idx="425">
                  <c:v>43342</c:v>
                </c:pt>
                <c:pt idx="426">
                  <c:v>43343</c:v>
                </c:pt>
                <c:pt idx="427">
                  <c:v>43344</c:v>
                </c:pt>
                <c:pt idx="428">
                  <c:v>43345</c:v>
                </c:pt>
                <c:pt idx="429">
                  <c:v>43346</c:v>
                </c:pt>
                <c:pt idx="430">
                  <c:v>43347</c:v>
                </c:pt>
                <c:pt idx="431">
                  <c:v>43348</c:v>
                </c:pt>
                <c:pt idx="432">
                  <c:v>43349</c:v>
                </c:pt>
                <c:pt idx="433">
                  <c:v>43350</c:v>
                </c:pt>
                <c:pt idx="434">
                  <c:v>43351</c:v>
                </c:pt>
                <c:pt idx="435">
                  <c:v>43352</c:v>
                </c:pt>
                <c:pt idx="436">
                  <c:v>43353</c:v>
                </c:pt>
                <c:pt idx="437">
                  <c:v>43354</c:v>
                </c:pt>
                <c:pt idx="438">
                  <c:v>43355</c:v>
                </c:pt>
                <c:pt idx="439">
                  <c:v>43356</c:v>
                </c:pt>
                <c:pt idx="440">
                  <c:v>43357</c:v>
                </c:pt>
                <c:pt idx="441">
                  <c:v>43358</c:v>
                </c:pt>
                <c:pt idx="442">
                  <c:v>43359</c:v>
                </c:pt>
                <c:pt idx="443">
                  <c:v>43360</c:v>
                </c:pt>
                <c:pt idx="444">
                  <c:v>43361</c:v>
                </c:pt>
                <c:pt idx="445">
                  <c:v>43362</c:v>
                </c:pt>
                <c:pt idx="446">
                  <c:v>43363</c:v>
                </c:pt>
                <c:pt idx="447">
                  <c:v>43364</c:v>
                </c:pt>
                <c:pt idx="448">
                  <c:v>43365</c:v>
                </c:pt>
                <c:pt idx="449">
                  <c:v>43366</c:v>
                </c:pt>
                <c:pt idx="450">
                  <c:v>43367</c:v>
                </c:pt>
                <c:pt idx="451">
                  <c:v>43368</c:v>
                </c:pt>
                <c:pt idx="452">
                  <c:v>43369</c:v>
                </c:pt>
                <c:pt idx="453">
                  <c:v>43370</c:v>
                </c:pt>
                <c:pt idx="454">
                  <c:v>43371</c:v>
                </c:pt>
                <c:pt idx="455">
                  <c:v>43372</c:v>
                </c:pt>
                <c:pt idx="456">
                  <c:v>43373</c:v>
                </c:pt>
                <c:pt idx="457">
                  <c:v>43374</c:v>
                </c:pt>
                <c:pt idx="458">
                  <c:v>43375</c:v>
                </c:pt>
                <c:pt idx="459">
                  <c:v>43376</c:v>
                </c:pt>
                <c:pt idx="460">
                  <c:v>43377</c:v>
                </c:pt>
                <c:pt idx="461">
                  <c:v>43378</c:v>
                </c:pt>
                <c:pt idx="462">
                  <c:v>43379</c:v>
                </c:pt>
                <c:pt idx="463">
                  <c:v>43380</c:v>
                </c:pt>
                <c:pt idx="464">
                  <c:v>43381</c:v>
                </c:pt>
                <c:pt idx="465">
                  <c:v>43382</c:v>
                </c:pt>
                <c:pt idx="466">
                  <c:v>43383</c:v>
                </c:pt>
                <c:pt idx="467">
                  <c:v>43384</c:v>
                </c:pt>
                <c:pt idx="468">
                  <c:v>43385</c:v>
                </c:pt>
                <c:pt idx="469">
                  <c:v>43386</c:v>
                </c:pt>
                <c:pt idx="470">
                  <c:v>43387</c:v>
                </c:pt>
                <c:pt idx="471">
                  <c:v>43388</c:v>
                </c:pt>
                <c:pt idx="472">
                  <c:v>43389</c:v>
                </c:pt>
                <c:pt idx="473">
                  <c:v>43390</c:v>
                </c:pt>
                <c:pt idx="474">
                  <c:v>43391</c:v>
                </c:pt>
                <c:pt idx="475">
                  <c:v>43392</c:v>
                </c:pt>
                <c:pt idx="476">
                  <c:v>43393</c:v>
                </c:pt>
                <c:pt idx="477">
                  <c:v>43394</c:v>
                </c:pt>
                <c:pt idx="478">
                  <c:v>43395</c:v>
                </c:pt>
                <c:pt idx="479">
                  <c:v>43396</c:v>
                </c:pt>
                <c:pt idx="480">
                  <c:v>43397</c:v>
                </c:pt>
                <c:pt idx="481">
                  <c:v>43398</c:v>
                </c:pt>
                <c:pt idx="482">
                  <c:v>43399</c:v>
                </c:pt>
                <c:pt idx="483">
                  <c:v>43400</c:v>
                </c:pt>
                <c:pt idx="484">
                  <c:v>43401</c:v>
                </c:pt>
                <c:pt idx="485">
                  <c:v>43402</c:v>
                </c:pt>
                <c:pt idx="486">
                  <c:v>43403</c:v>
                </c:pt>
                <c:pt idx="487">
                  <c:v>43404</c:v>
                </c:pt>
                <c:pt idx="488">
                  <c:v>43405</c:v>
                </c:pt>
                <c:pt idx="489">
                  <c:v>43406</c:v>
                </c:pt>
                <c:pt idx="490">
                  <c:v>43407</c:v>
                </c:pt>
                <c:pt idx="491">
                  <c:v>43408</c:v>
                </c:pt>
                <c:pt idx="492">
                  <c:v>43409</c:v>
                </c:pt>
                <c:pt idx="493">
                  <c:v>43410</c:v>
                </c:pt>
                <c:pt idx="494">
                  <c:v>43411</c:v>
                </c:pt>
                <c:pt idx="495">
                  <c:v>43412</c:v>
                </c:pt>
                <c:pt idx="496">
                  <c:v>43413</c:v>
                </c:pt>
                <c:pt idx="497">
                  <c:v>43414</c:v>
                </c:pt>
                <c:pt idx="498">
                  <c:v>43415</c:v>
                </c:pt>
                <c:pt idx="499">
                  <c:v>43416</c:v>
                </c:pt>
                <c:pt idx="500">
                  <c:v>43417</c:v>
                </c:pt>
                <c:pt idx="501">
                  <c:v>43418</c:v>
                </c:pt>
                <c:pt idx="502">
                  <c:v>43419</c:v>
                </c:pt>
                <c:pt idx="503">
                  <c:v>43420</c:v>
                </c:pt>
                <c:pt idx="504">
                  <c:v>43421</c:v>
                </c:pt>
                <c:pt idx="505">
                  <c:v>43422</c:v>
                </c:pt>
                <c:pt idx="506">
                  <c:v>43423</c:v>
                </c:pt>
                <c:pt idx="507">
                  <c:v>43424</c:v>
                </c:pt>
                <c:pt idx="508">
                  <c:v>43425</c:v>
                </c:pt>
                <c:pt idx="509">
                  <c:v>43426</c:v>
                </c:pt>
                <c:pt idx="510">
                  <c:v>43427</c:v>
                </c:pt>
                <c:pt idx="511">
                  <c:v>43428</c:v>
                </c:pt>
                <c:pt idx="512">
                  <c:v>43429</c:v>
                </c:pt>
                <c:pt idx="513">
                  <c:v>43430</c:v>
                </c:pt>
                <c:pt idx="514">
                  <c:v>43431</c:v>
                </c:pt>
                <c:pt idx="515">
                  <c:v>43432</c:v>
                </c:pt>
                <c:pt idx="516">
                  <c:v>43433</c:v>
                </c:pt>
                <c:pt idx="517">
                  <c:v>43434</c:v>
                </c:pt>
                <c:pt idx="518">
                  <c:v>43435</c:v>
                </c:pt>
                <c:pt idx="519">
                  <c:v>43436</c:v>
                </c:pt>
                <c:pt idx="520">
                  <c:v>43437</c:v>
                </c:pt>
                <c:pt idx="521">
                  <c:v>43438</c:v>
                </c:pt>
                <c:pt idx="522">
                  <c:v>43439</c:v>
                </c:pt>
                <c:pt idx="523">
                  <c:v>43440</c:v>
                </c:pt>
                <c:pt idx="524">
                  <c:v>43441</c:v>
                </c:pt>
                <c:pt idx="525">
                  <c:v>43442</c:v>
                </c:pt>
                <c:pt idx="526">
                  <c:v>43443</c:v>
                </c:pt>
                <c:pt idx="527">
                  <c:v>43444</c:v>
                </c:pt>
                <c:pt idx="528">
                  <c:v>43445</c:v>
                </c:pt>
                <c:pt idx="529">
                  <c:v>43446</c:v>
                </c:pt>
                <c:pt idx="530">
                  <c:v>43447</c:v>
                </c:pt>
                <c:pt idx="531">
                  <c:v>43448</c:v>
                </c:pt>
                <c:pt idx="532">
                  <c:v>43449</c:v>
                </c:pt>
                <c:pt idx="533">
                  <c:v>43450</c:v>
                </c:pt>
                <c:pt idx="534">
                  <c:v>43451</c:v>
                </c:pt>
                <c:pt idx="535">
                  <c:v>43452</c:v>
                </c:pt>
                <c:pt idx="536">
                  <c:v>43453</c:v>
                </c:pt>
                <c:pt idx="537">
                  <c:v>43454</c:v>
                </c:pt>
                <c:pt idx="538">
                  <c:v>43455</c:v>
                </c:pt>
                <c:pt idx="539">
                  <c:v>43456</c:v>
                </c:pt>
                <c:pt idx="540">
                  <c:v>43457</c:v>
                </c:pt>
                <c:pt idx="541">
                  <c:v>43458</c:v>
                </c:pt>
                <c:pt idx="542">
                  <c:v>43459</c:v>
                </c:pt>
                <c:pt idx="543">
                  <c:v>43460</c:v>
                </c:pt>
                <c:pt idx="544">
                  <c:v>43461</c:v>
                </c:pt>
                <c:pt idx="545">
                  <c:v>43462</c:v>
                </c:pt>
                <c:pt idx="546">
                  <c:v>43463</c:v>
                </c:pt>
                <c:pt idx="547">
                  <c:v>43464</c:v>
                </c:pt>
                <c:pt idx="548">
                  <c:v>43465</c:v>
                </c:pt>
                <c:pt idx="549">
                  <c:v>43466</c:v>
                </c:pt>
                <c:pt idx="550">
                  <c:v>43467</c:v>
                </c:pt>
                <c:pt idx="551">
                  <c:v>43468</c:v>
                </c:pt>
                <c:pt idx="552">
                  <c:v>43469</c:v>
                </c:pt>
                <c:pt idx="553">
                  <c:v>43470</c:v>
                </c:pt>
                <c:pt idx="554">
                  <c:v>43471</c:v>
                </c:pt>
                <c:pt idx="555">
                  <c:v>43472</c:v>
                </c:pt>
                <c:pt idx="556">
                  <c:v>43473</c:v>
                </c:pt>
                <c:pt idx="557">
                  <c:v>43474</c:v>
                </c:pt>
                <c:pt idx="558">
                  <c:v>43475</c:v>
                </c:pt>
                <c:pt idx="559">
                  <c:v>43476</c:v>
                </c:pt>
                <c:pt idx="560">
                  <c:v>43477</c:v>
                </c:pt>
                <c:pt idx="561">
                  <c:v>43478</c:v>
                </c:pt>
                <c:pt idx="562">
                  <c:v>43479</c:v>
                </c:pt>
                <c:pt idx="563">
                  <c:v>43480</c:v>
                </c:pt>
                <c:pt idx="564">
                  <c:v>43481</c:v>
                </c:pt>
                <c:pt idx="565">
                  <c:v>43482</c:v>
                </c:pt>
                <c:pt idx="566">
                  <c:v>43483</c:v>
                </c:pt>
                <c:pt idx="567">
                  <c:v>43484</c:v>
                </c:pt>
                <c:pt idx="568">
                  <c:v>43485</c:v>
                </c:pt>
                <c:pt idx="569">
                  <c:v>43486</c:v>
                </c:pt>
                <c:pt idx="570">
                  <c:v>43487</c:v>
                </c:pt>
                <c:pt idx="571">
                  <c:v>43488</c:v>
                </c:pt>
                <c:pt idx="572">
                  <c:v>43489</c:v>
                </c:pt>
                <c:pt idx="573">
                  <c:v>43490</c:v>
                </c:pt>
                <c:pt idx="574">
                  <c:v>43491</c:v>
                </c:pt>
                <c:pt idx="575">
                  <c:v>43492</c:v>
                </c:pt>
                <c:pt idx="576">
                  <c:v>43493</c:v>
                </c:pt>
                <c:pt idx="577">
                  <c:v>43494</c:v>
                </c:pt>
                <c:pt idx="578">
                  <c:v>43495</c:v>
                </c:pt>
                <c:pt idx="579">
                  <c:v>43496</c:v>
                </c:pt>
                <c:pt idx="580">
                  <c:v>43497</c:v>
                </c:pt>
                <c:pt idx="581">
                  <c:v>43498</c:v>
                </c:pt>
                <c:pt idx="582">
                  <c:v>43499</c:v>
                </c:pt>
                <c:pt idx="583">
                  <c:v>43500</c:v>
                </c:pt>
                <c:pt idx="584">
                  <c:v>43501</c:v>
                </c:pt>
                <c:pt idx="585">
                  <c:v>43502</c:v>
                </c:pt>
                <c:pt idx="586">
                  <c:v>43503</c:v>
                </c:pt>
                <c:pt idx="587">
                  <c:v>43504</c:v>
                </c:pt>
                <c:pt idx="588">
                  <c:v>43505</c:v>
                </c:pt>
                <c:pt idx="589">
                  <c:v>43506</c:v>
                </c:pt>
                <c:pt idx="590">
                  <c:v>43507</c:v>
                </c:pt>
                <c:pt idx="591">
                  <c:v>43508</c:v>
                </c:pt>
                <c:pt idx="592">
                  <c:v>43509</c:v>
                </c:pt>
                <c:pt idx="593">
                  <c:v>43510</c:v>
                </c:pt>
                <c:pt idx="594">
                  <c:v>43511</c:v>
                </c:pt>
                <c:pt idx="595">
                  <c:v>43512</c:v>
                </c:pt>
                <c:pt idx="596">
                  <c:v>43513</c:v>
                </c:pt>
                <c:pt idx="597">
                  <c:v>43514</c:v>
                </c:pt>
                <c:pt idx="598">
                  <c:v>43515</c:v>
                </c:pt>
                <c:pt idx="599">
                  <c:v>43516</c:v>
                </c:pt>
                <c:pt idx="600">
                  <c:v>43517</c:v>
                </c:pt>
                <c:pt idx="601">
                  <c:v>43518</c:v>
                </c:pt>
                <c:pt idx="602">
                  <c:v>43519</c:v>
                </c:pt>
                <c:pt idx="603">
                  <c:v>43520</c:v>
                </c:pt>
                <c:pt idx="604">
                  <c:v>43521</c:v>
                </c:pt>
                <c:pt idx="605">
                  <c:v>43522</c:v>
                </c:pt>
                <c:pt idx="606">
                  <c:v>43523</c:v>
                </c:pt>
                <c:pt idx="607">
                  <c:v>43524</c:v>
                </c:pt>
                <c:pt idx="608">
                  <c:v>43525</c:v>
                </c:pt>
                <c:pt idx="609">
                  <c:v>43526</c:v>
                </c:pt>
                <c:pt idx="610">
                  <c:v>43527</c:v>
                </c:pt>
                <c:pt idx="611">
                  <c:v>43528</c:v>
                </c:pt>
                <c:pt idx="612">
                  <c:v>43529</c:v>
                </c:pt>
                <c:pt idx="613">
                  <c:v>43530</c:v>
                </c:pt>
                <c:pt idx="614">
                  <c:v>43531</c:v>
                </c:pt>
                <c:pt idx="615">
                  <c:v>43532</c:v>
                </c:pt>
                <c:pt idx="616">
                  <c:v>43533</c:v>
                </c:pt>
                <c:pt idx="617">
                  <c:v>43534</c:v>
                </c:pt>
                <c:pt idx="618">
                  <c:v>43535</c:v>
                </c:pt>
                <c:pt idx="619">
                  <c:v>43536</c:v>
                </c:pt>
                <c:pt idx="620">
                  <c:v>43537</c:v>
                </c:pt>
              </c:numCache>
            </c:numRef>
          </c:cat>
          <c:val>
            <c:numRef>
              <c:f>'Input Data'!$L$2:$L$1022</c:f>
              <c:numCache>
                <c:formatCode>0.0</c:formatCode>
                <c:ptCount val="7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-9</c:v>
                </c:pt>
                <c:pt idx="8">
                  <c:v>-9</c:v>
                </c:pt>
                <c:pt idx="9">
                  <c:v>-10</c:v>
                </c:pt>
                <c:pt idx="10">
                  <c:v>-4</c:v>
                </c:pt>
                <c:pt idx="11">
                  <c:v>-15</c:v>
                </c:pt>
                <c:pt idx="12">
                  <c:v>-9</c:v>
                </c:pt>
                <c:pt idx="13">
                  <c:v>-134</c:v>
                </c:pt>
                <c:pt idx="14">
                  <c:v>-11</c:v>
                </c:pt>
                <c:pt idx="15">
                  <c:v>-5</c:v>
                </c:pt>
                <c:pt idx="16">
                  <c:v>-26</c:v>
                </c:pt>
                <c:pt idx="17">
                  <c:v>-17</c:v>
                </c:pt>
                <c:pt idx="18">
                  <c:v>-19</c:v>
                </c:pt>
                <c:pt idx="19">
                  <c:v>-18</c:v>
                </c:pt>
                <c:pt idx="20">
                  <c:v>29.557921050345612</c:v>
                </c:pt>
                <c:pt idx="21">
                  <c:v>-52.750880251747731</c:v>
                </c:pt>
                <c:pt idx="22">
                  <c:v>137.02321501735423</c:v>
                </c:pt>
                <c:pt idx="23">
                  <c:v>37.405849088547257</c:v>
                </c:pt>
                <c:pt idx="24">
                  <c:v>37.137884787327494</c:v>
                </c:pt>
                <c:pt idx="25">
                  <c:v>22.111866406245099</c:v>
                </c:pt>
                <c:pt idx="26">
                  <c:v>33.643880208335759</c:v>
                </c:pt>
                <c:pt idx="27">
                  <c:v>36.767213498256751</c:v>
                </c:pt>
                <c:pt idx="28">
                  <c:v>34.981751475701458</c:v>
                </c:pt>
                <c:pt idx="29">
                  <c:v>26.080191102424578</c:v>
                </c:pt>
                <c:pt idx="30">
                  <c:v>11.50916406250326</c:v>
                </c:pt>
                <c:pt idx="31">
                  <c:v>-11</c:v>
                </c:pt>
                <c:pt idx="32">
                  <c:v>-5</c:v>
                </c:pt>
                <c:pt idx="33">
                  <c:v>0</c:v>
                </c:pt>
                <c:pt idx="34">
                  <c:v>-6</c:v>
                </c:pt>
                <c:pt idx="35">
                  <c:v>-3</c:v>
                </c:pt>
                <c:pt idx="36">
                  <c:v>-1</c:v>
                </c:pt>
                <c:pt idx="37">
                  <c:v>-10</c:v>
                </c:pt>
                <c:pt idx="38">
                  <c:v>-17</c:v>
                </c:pt>
                <c:pt idx="39">
                  <c:v>2</c:v>
                </c:pt>
                <c:pt idx="40">
                  <c:v>-10</c:v>
                </c:pt>
                <c:pt idx="41">
                  <c:v>-7</c:v>
                </c:pt>
                <c:pt idx="42">
                  <c:v>8</c:v>
                </c:pt>
                <c:pt idx="43">
                  <c:v>12</c:v>
                </c:pt>
                <c:pt idx="44">
                  <c:v>-67</c:v>
                </c:pt>
                <c:pt idx="45">
                  <c:v>99</c:v>
                </c:pt>
                <c:pt idx="46">
                  <c:v>47</c:v>
                </c:pt>
                <c:pt idx="47">
                  <c:v>36</c:v>
                </c:pt>
                <c:pt idx="48">
                  <c:v>12</c:v>
                </c:pt>
                <c:pt idx="49">
                  <c:v>25</c:v>
                </c:pt>
                <c:pt idx="50">
                  <c:v>21</c:v>
                </c:pt>
                <c:pt idx="51">
                  <c:v>0</c:v>
                </c:pt>
                <c:pt idx="52">
                  <c:v>8</c:v>
                </c:pt>
                <c:pt idx="53">
                  <c:v>6</c:v>
                </c:pt>
                <c:pt idx="54">
                  <c:v>3</c:v>
                </c:pt>
                <c:pt idx="55">
                  <c:v>0</c:v>
                </c:pt>
                <c:pt idx="56">
                  <c:v>5</c:v>
                </c:pt>
                <c:pt idx="57">
                  <c:v>11</c:v>
                </c:pt>
                <c:pt idx="58">
                  <c:v>-63</c:v>
                </c:pt>
                <c:pt idx="59">
                  <c:v>-54</c:v>
                </c:pt>
                <c:pt idx="60">
                  <c:v>5</c:v>
                </c:pt>
                <c:pt idx="61">
                  <c:v>27</c:v>
                </c:pt>
                <c:pt idx="62">
                  <c:v>63.662875047302123</c:v>
                </c:pt>
                <c:pt idx="63">
                  <c:v>169.72256228681999</c:v>
                </c:pt>
                <c:pt idx="64">
                  <c:v>140.17115261944605</c:v>
                </c:pt>
                <c:pt idx="65">
                  <c:v>81.493743414157962</c:v>
                </c:pt>
                <c:pt idx="66">
                  <c:v>46.664131616211193</c:v>
                </c:pt>
                <c:pt idx="67">
                  <c:v>37.817669686889076</c:v>
                </c:pt>
                <c:pt idx="68">
                  <c:v>25.051021823119868</c:v>
                </c:pt>
                <c:pt idx="69">
                  <c:v>57.185286216159398</c:v>
                </c:pt>
                <c:pt idx="70">
                  <c:v>39.746907387118767</c:v>
                </c:pt>
                <c:pt idx="71">
                  <c:v>46.189577496782931</c:v>
                </c:pt>
                <c:pt idx="72">
                  <c:v>72.453158727052596</c:v>
                </c:pt>
                <c:pt idx="73">
                  <c:v>62.331087315665513</c:v>
                </c:pt>
                <c:pt idx="74">
                  <c:v>50.475392919794785</c:v>
                </c:pt>
                <c:pt idx="75">
                  <c:v>42.678859229151442</c:v>
                </c:pt>
                <c:pt idx="76">
                  <c:v>41.953361323144804</c:v>
                </c:pt>
                <c:pt idx="77">
                  <c:v>26.329223970858266</c:v>
                </c:pt>
                <c:pt idx="78">
                  <c:v>22.571116900020002</c:v>
                </c:pt>
                <c:pt idx="79">
                  <c:v>34.955449737972913</c:v>
                </c:pt>
                <c:pt idx="80">
                  <c:v>67.73086026049657</c:v>
                </c:pt>
                <c:pt idx="81">
                  <c:v>63.964380768690603</c:v>
                </c:pt>
                <c:pt idx="82">
                  <c:v>56.85091121626931</c:v>
                </c:pt>
                <c:pt idx="83">
                  <c:v>137.24261814481906</c:v>
                </c:pt>
                <c:pt idx="84">
                  <c:v>130.72499914654577</c:v>
                </c:pt>
                <c:pt idx="85">
                  <c:v>86.16539932491969</c:v>
                </c:pt>
                <c:pt idx="86">
                  <c:v>52.956204499308456</c:v>
                </c:pt>
                <c:pt idx="87">
                  <c:v>-15.494633181381005</c:v>
                </c:pt>
                <c:pt idx="88">
                  <c:v>17.739792688306011</c:v>
                </c:pt>
                <c:pt idx="89">
                  <c:v>17.883708407826191</c:v>
                </c:pt>
                <c:pt idx="90">
                  <c:v>10.361380643865573</c:v>
                </c:pt>
                <c:pt idx="91">
                  <c:v>28.5246925436021</c:v>
                </c:pt>
                <c:pt idx="92">
                  <c:v>17.181056246607909</c:v>
                </c:pt>
                <c:pt idx="93">
                  <c:v>8.5366594574808232</c:v>
                </c:pt>
                <c:pt idx="94">
                  <c:v>1.2586539785348805</c:v>
                </c:pt>
                <c:pt idx="95">
                  <c:v>3.0925350821981965</c:v>
                </c:pt>
                <c:pt idx="96">
                  <c:v>-2.5564158961838075</c:v>
                </c:pt>
                <c:pt idx="97">
                  <c:v>16.939534250850897</c:v>
                </c:pt>
                <c:pt idx="98">
                  <c:v>13.138338801750137</c:v>
                </c:pt>
                <c:pt idx="99">
                  <c:v>15.325608668976088</c:v>
                </c:pt>
                <c:pt idx="100">
                  <c:v>21.99703837340121</c:v>
                </c:pt>
                <c:pt idx="101">
                  <c:v>36.723271006321966</c:v>
                </c:pt>
                <c:pt idx="102">
                  <c:v>54.376636639018898</c:v>
                </c:pt>
                <c:pt idx="103">
                  <c:v>3.3277561865878624</c:v>
                </c:pt>
                <c:pt idx="104">
                  <c:v>19.497253944872682</c:v>
                </c:pt>
                <c:pt idx="105">
                  <c:v>12.885314742576156</c:v>
                </c:pt>
                <c:pt idx="106">
                  <c:v>11.770864516779284</c:v>
                </c:pt>
                <c:pt idx="107">
                  <c:v>-16.948038769208154</c:v>
                </c:pt>
                <c:pt idx="108">
                  <c:v>-40.259116701581661</c:v>
                </c:pt>
                <c:pt idx="109">
                  <c:v>3.1146699159033915</c:v>
                </c:pt>
                <c:pt idx="110">
                  <c:v>80.110736870147434</c:v>
                </c:pt>
                <c:pt idx="111">
                  <c:v>155.69776585726743</c:v>
                </c:pt>
                <c:pt idx="112">
                  <c:v>13.881521941111032</c:v>
                </c:pt>
                <c:pt idx="113">
                  <c:v>26.911387026329749</c:v>
                </c:pt>
                <c:pt idx="114">
                  <c:v>14.965928309604806</c:v>
                </c:pt>
                <c:pt idx="115">
                  <c:v>15.419163214495029</c:v>
                </c:pt>
                <c:pt idx="116">
                  <c:v>-39.597036117850678</c:v>
                </c:pt>
                <c:pt idx="117">
                  <c:v>-3.6283726852956306</c:v>
                </c:pt>
                <c:pt idx="118">
                  <c:v>-298.64609618737757</c:v>
                </c:pt>
                <c:pt idx="119">
                  <c:v>-22.597887305811014</c:v>
                </c:pt>
                <c:pt idx="120">
                  <c:v>-8.7013627143692247</c:v>
                </c:pt>
                <c:pt idx="121">
                  <c:v>-17.874505557864495</c:v>
                </c:pt>
                <c:pt idx="122">
                  <c:v>-46.134279557850277</c:v>
                </c:pt>
                <c:pt idx="123">
                  <c:v>-0.60155416665656958</c:v>
                </c:pt>
                <c:pt idx="124">
                  <c:v>2.4717347222031094</c:v>
                </c:pt>
                <c:pt idx="125">
                  <c:v>1.9709025173215196</c:v>
                </c:pt>
                <c:pt idx="126">
                  <c:v>14.379536197913694</c:v>
                </c:pt>
                <c:pt idx="127">
                  <c:v>21.345047048598644</c:v>
                </c:pt>
                <c:pt idx="128">
                  <c:v>54.640471354185138</c:v>
                </c:pt>
                <c:pt idx="129">
                  <c:v>9.4609180555853527</c:v>
                </c:pt>
                <c:pt idx="130">
                  <c:v>-65.675718055543257</c:v>
                </c:pt>
                <c:pt idx="131">
                  <c:v>-119.95065138892096</c:v>
                </c:pt>
                <c:pt idx="132">
                  <c:v>112.33781657986401</c:v>
                </c:pt>
                <c:pt idx="133">
                  <c:v>-199.75796310765145</c:v>
                </c:pt>
                <c:pt idx="134">
                  <c:v>8.8451111111207865</c:v>
                </c:pt>
                <c:pt idx="135">
                  <c:v>1.7073111110948958</c:v>
                </c:pt>
                <c:pt idx="136">
                  <c:v>-0.18839045139611699</c:v>
                </c:pt>
                <c:pt idx="137">
                  <c:v>0.94813055553822778</c:v>
                </c:pt>
                <c:pt idx="138">
                  <c:v>-15.574788888916373</c:v>
                </c:pt>
                <c:pt idx="139">
                  <c:v>5.4455166666739387</c:v>
                </c:pt>
                <c:pt idx="140">
                  <c:v>6.8247673611476785</c:v>
                </c:pt>
                <c:pt idx="141">
                  <c:v>5.3916945312957978</c:v>
                </c:pt>
                <c:pt idx="142">
                  <c:v>-0.71407638887467328</c:v>
                </c:pt>
                <c:pt idx="143">
                  <c:v>68.607177777768811</c:v>
                </c:pt>
                <c:pt idx="144">
                  <c:v>-173.43613637148519</c:v>
                </c:pt>
                <c:pt idx="145">
                  <c:v>-22.025009722216055</c:v>
                </c:pt>
                <c:pt idx="146">
                  <c:v>-1.283516666648211</c:v>
                </c:pt>
                <c:pt idx="147">
                  <c:v>2.6684413194452645</c:v>
                </c:pt>
                <c:pt idx="148">
                  <c:v>0.6825959201232763</c:v>
                </c:pt>
                <c:pt idx="149">
                  <c:v>-1.7977063368307427</c:v>
                </c:pt>
                <c:pt idx="150">
                  <c:v>-0.73918237850011792</c:v>
                </c:pt>
                <c:pt idx="151">
                  <c:v>1.3661305555433501</c:v>
                </c:pt>
                <c:pt idx="152">
                  <c:v>1.1321592882013647</c:v>
                </c:pt>
                <c:pt idx="153">
                  <c:v>14.420666666672332</c:v>
                </c:pt>
                <c:pt idx="154">
                  <c:v>19.100563888889155</c:v>
                </c:pt>
                <c:pt idx="155">
                  <c:v>2.3261562499974389</c:v>
                </c:pt>
                <c:pt idx="156">
                  <c:v>0.70826458331430331</c:v>
                </c:pt>
                <c:pt idx="157">
                  <c:v>2.2161898437625496</c:v>
                </c:pt>
                <c:pt idx="158">
                  <c:v>10.281802170124138</c:v>
                </c:pt>
                <c:pt idx="159">
                  <c:v>13.912408159725601</c:v>
                </c:pt>
                <c:pt idx="160">
                  <c:v>13.554006336795283</c:v>
                </c:pt>
                <c:pt idx="161">
                  <c:v>20.517141493051895</c:v>
                </c:pt>
                <c:pt idx="162">
                  <c:v>15.059917361111729</c:v>
                </c:pt>
                <c:pt idx="163">
                  <c:v>13.370767100714147</c:v>
                </c:pt>
                <c:pt idx="164">
                  <c:v>19.231127430553897</c:v>
                </c:pt>
                <c:pt idx="165">
                  <c:v>19.152886111100088</c:v>
                </c:pt>
                <c:pt idx="166">
                  <c:v>15.061763020828948</c:v>
                </c:pt>
                <c:pt idx="167">
                  <c:v>14.274274218754726</c:v>
                </c:pt>
                <c:pt idx="168">
                  <c:v>19.967016666647396</c:v>
                </c:pt>
                <c:pt idx="169">
                  <c:v>22.822875000012573</c:v>
                </c:pt>
                <c:pt idx="170">
                  <c:v>10.334153993069776</c:v>
                </c:pt>
                <c:pt idx="171">
                  <c:v>10.09210138891649</c:v>
                </c:pt>
                <c:pt idx="172">
                  <c:v>9.3552197048411472</c:v>
                </c:pt>
                <c:pt idx="173">
                  <c:v>15.534005555498879</c:v>
                </c:pt>
                <c:pt idx="174">
                  <c:v>15.83084157986741</c:v>
                </c:pt>
                <c:pt idx="175">
                  <c:v>14.457473871574621</c:v>
                </c:pt>
                <c:pt idx="176">
                  <c:v>19.348498437509988</c:v>
                </c:pt>
                <c:pt idx="177">
                  <c:v>18.431850260429201</c:v>
                </c:pt>
                <c:pt idx="178">
                  <c:v>28.129283333342755</c:v>
                </c:pt>
                <c:pt idx="179">
                  <c:v>22.538692968766554</c:v>
                </c:pt>
                <c:pt idx="180">
                  <c:v>24.370942187510082</c:v>
                </c:pt>
                <c:pt idx="181">
                  <c:v>27.55386579860351</c:v>
                </c:pt>
                <c:pt idx="182">
                  <c:v>29.789663888936047</c:v>
                </c:pt>
                <c:pt idx="183">
                  <c:v>28.02117222220113</c:v>
                </c:pt>
                <c:pt idx="184">
                  <c:v>31.859131944438559</c:v>
                </c:pt>
                <c:pt idx="185">
                  <c:v>31.034458333349903</c:v>
                </c:pt>
                <c:pt idx="186">
                  <c:v>28.771920833314653</c:v>
                </c:pt>
                <c:pt idx="187">
                  <c:v>30.147871354143717</c:v>
                </c:pt>
                <c:pt idx="188">
                  <c:v>83.955985590277123</c:v>
                </c:pt>
                <c:pt idx="189">
                  <c:v>46.232770833332324</c:v>
                </c:pt>
                <c:pt idx="190">
                  <c:v>21.329226388901589</c:v>
                </c:pt>
                <c:pt idx="191">
                  <c:v>21.174352777787135</c:v>
                </c:pt>
                <c:pt idx="192">
                  <c:v>24.321338888898026</c:v>
                </c:pt>
                <c:pt idx="193">
                  <c:v>26.748754166663275</c:v>
                </c:pt>
                <c:pt idx="194">
                  <c:v>37.58116458330187</c:v>
                </c:pt>
                <c:pt idx="195">
                  <c:v>32.13775121528306</c:v>
                </c:pt>
                <c:pt idx="196">
                  <c:v>25.963103645786759</c:v>
                </c:pt>
                <c:pt idx="197">
                  <c:v>23.751551388864755</c:v>
                </c:pt>
                <c:pt idx="198">
                  <c:v>7.7935291666799458</c:v>
                </c:pt>
                <c:pt idx="199">
                  <c:v>17.583684027762502</c:v>
                </c:pt>
                <c:pt idx="200">
                  <c:v>12.090757465324714</c:v>
                </c:pt>
                <c:pt idx="201">
                  <c:v>8.6348000000289176</c:v>
                </c:pt>
                <c:pt idx="202">
                  <c:v>4.6508875000290573</c:v>
                </c:pt>
                <c:pt idx="203">
                  <c:v>11.42066388882813</c:v>
                </c:pt>
                <c:pt idx="204">
                  <c:v>9.8062555555370636</c:v>
                </c:pt>
                <c:pt idx="205">
                  <c:v>1.3311277778120711</c:v>
                </c:pt>
                <c:pt idx="206">
                  <c:v>10.40909062497667</c:v>
                </c:pt>
                <c:pt idx="207">
                  <c:v>32.908616666711168</c:v>
                </c:pt>
                <c:pt idx="208">
                  <c:v>33.694491666712565</c:v>
                </c:pt>
                <c:pt idx="209">
                  <c:v>30.968642013875069</c:v>
                </c:pt>
                <c:pt idx="210">
                  <c:v>36.502264236129122</c:v>
                </c:pt>
                <c:pt idx="211">
                  <c:v>39.906344444461865</c:v>
                </c:pt>
                <c:pt idx="212">
                  <c:v>34.606772222236032</c:v>
                </c:pt>
                <c:pt idx="213">
                  <c:v>27.7103000000061</c:v>
                </c:pt>
                <c:pt idx="214">
                  <c:v>18.838925000018207</c:v>
                </c:pt>
                <c:pt idx="215">
                  <c:v>-8.4295388889149763</c:v>
                </c:pt>
                <c:pt idx="216">
                  <c:v>38.083885069441749</c:v>
                </c:pt>
                <c:pt idx="217">
                  <c:v>23.323250000015832</c:v>
                </c:pt>
                <c:pt idx="218">
                  <c:v>-68.058749999967404</c:v>
                </c:pt>
                <c:pt idx="219">
                  <c:v>-173.68017499998678</c:v>
                </c:pt>
                <c:pt idx="220">
                  <c:v>25.466705555532826</c:v>
                </c:pt>
                <c:pt idx="221">
                  <c:v>12.61893611116102</c:v>
                </c:pt>
                <c:pt idx="222">
                  <c:v>10.842141666653333</c:v>
                </c:pt>
                <c:pt idx="223">
                  <c:v>11.053252777812304</c:v>
                </c:pt>
                <c:pt idx="224">
                  <c:v>13.301733333326411</c:v>
                </c:pt>
                <c:pt idx="225">
                  <c:v>31.493297222245019</c:v>
                </c:pt>
                <c:pt idx="226">
                  <c:v>-4.5742138888745103</c:v>
                </c:pt>
                <c:pt idx="227">
                  <c:v>23.350613888876978</c:v>
                </c:pt>
                <c:pt idx="228">
                  <c:v>30.273100000020349</c:v>
                </c:pt>
                <c:pt idx="229">
                  <c:v>30.927991666656453</c:v>
                </c:pt>
                <c:pt idx="230">
                  <c:v>19.69221111110528</c:v>
                </c:pt>
                <c:pt idx="231">
                  <c:v>25.165472222230164</c:v>
                </c:pt>
                <c:pt idx="232">
                  <c:v>29.975036111136433</c:v>
                </c:pt>
                <c:pt idx="233">
                  <c:v>23.459391666721785</c:v>
                </c:pt>
                <c:pt idx="234">
                  <c:v>75.858595138823148</c:v>
                </c:pt>
                <c:pt idx="235">
                  <c:v>153.43377395835705</c:v>
                </c:pt>
                <c:pt idx="236">
                  <c:v>55.225908333319239</c:v>
                </c:pt>
                <c:pt idx="237">
                  <c:v>43.549770312471082</c:v>
                </c:pt>
                <c:pt idx="238">
                  <c:v>40.665036631922703</c:v>
                </c:pt>
                <c:pt idx="239">
                  <c:v>41.574894444434904</c:v>
                </c:pt>
                <c:pt idx="240">
                  <c:v>45.129686111118644</c:v>
                </c:pt>
                <c:pt idx="241">
                  <c:v>13.958291666640434</c:v>
                </c:pt>
                <c:pt idx="242">
                  <c:v>17.92663055556477</c:v>
                </c:pt>
                <c:pt idx="243">
                  <c:v>4.393350000056671</c:v>
                </c:pt>
                <c:pt idx="244">
                  <c:v>20.778908333304571</c:v>
                </c:pt>
                <c:pt idx="245">
                  <c:v>18.973036979237804</c:v>
                </c:pt>
                <c:pt idx="246">
                  <c:v>25.512672222248511</c:v>
                </c:pt>
                <c:pt idx="247">
                  <c:v>28.454088368074736</c:v>
                </c:pt>
                <c:pt idx="248">
                  <c:v>19.467156770842848</c:v>
                </c:pt>
                <c:pt idx="249">
                  <c:v>-0.636918923642952</c:v>
                </c:pt>
                <c:pt idx="250">
                  <c:v>7.8413899305451196</c:v>
                </c:pt>
                <c:pt idx="251">
                  <c:v>10.830289930541767</c:v>
                </c:pt>
                <c:pt idx="252">
                  <c:v>10.579263888910646</c:v>
                </c:pt>
                <c:pt idx="253">
                  <c:v>4.4046529514016584</c:v>
                </c:pt>
                <c:pt idx="254">
                  <c:v>6.3584499999997206</c:v>
                </c:pt>
                <c:pt idx="255">
                  <c:v>3.5432833333325107</c:v>
                </c:pt>
                <c:pt idx="256">
                  <c:v>7.2306111111247446</c:v>
                </c:pt>
                <c:pt idx="257">
                  <c:v>-8.5392444444296416</c:v>
                </c:pt>
                <c:pt idx="258">
                  <c:v>5.9734083334333263</c:v>
                </c:pt>
                <c:pt idx="259">
                  <c:v>7.7642972222238313</c:v>
                </c:pt>
                <c:pt idx="260">
                  <c:v>8.3422111110994592</c:v>
                </c:pt>
                <c:pt idx="261">
                  <c:v>8.8647944444965106</c:v>
                </c:pt>
                <c:pt idx="262">
                  <c:v>13.655681597156217</c:v>
                </c:pt>
                <c:pt idx="263">
                  <c:v>8.1277972222014796</c:v>
                </c:pt>
                <c:pt idx="264">
                  <c:v>27.30445555553888</c:v>
                </c:pt>
                <c:pt idx="265">
                  <c:v>11.042341666703578</c:v>
                </c:pt>
                <c:pt idx="266">
                  <c:v>14.583641666657059</c:v>
                </c:pt>
                <c:pt idx="267">
                  <c:v>16.031360590248369</c:v>
                </c:pt>
                <c:pt idx="268">
                  <c:v>15.093469444458606</c:v>
                </c:pt>
                <c:pt idx="269">
                  <c:v>10.8042500000156</c:v>
                </c:pt>
                <c:pt idx="270">
                  <c:v>4.4043555555690546</c:v>
                </c:pt>
                <c:pt idx="271">
                  <c:v>-5.8316222222347278</c:v>
                </c:pt>
                <c:pt idx="272">
                  <c:v>9.8077434027509298</c:v>
                </c:pt>
                <c:pt idx="273">
                  <c:v>14.840338888898259</c:v>
                </c:pt>
                <c:pt idx="274">
                  <c:v>15.231395666691242</c:v>
                </c:pt>
                <c:pt idx="275">
                  <c:v>14.451355555589544</c:v>
                </c:pt>
                <c:pt idx="276">
                  <c:v>7.8160638888657559</c:v>
                </c:pt>
                <c:pt idx="277">
                  <c:v>-0.10775555553846061</c:v>
                </c:pt>
                <c:pt idx="278">
                  <c:v>-3.0700277778087184</c:v>
                </c:pt>
                <c:pt idx="279">
                  <c:v>-9.7782083333295304</c:v>
                </c:pt>
                <c:pt idx="280">
                  <c:v>-5.3397194444551133</c:v>
                </c:pt>
                <c:pt idx="281">
                  <c:v>0.68640555551974103</c:v>
                </c:pt>
                <c:pt idx="282">
                  <c:v>1.5382388889556751</c:v>
                </c:pt>
                <c:pt idx="283">
                  <c:v>8.8921444444276858</c:v>
                </c:pt>
                <c:pt idx="284">
                  <c:v>-13.136056249961257</c:v>
                </c:pt>
                <c:pt idx="285">
                  <c:v>-3.444755555537995</c:v>
                </c:pt>
                <c:pt idx="286">
                  <c:v>-12.063988888898166</c:v>
                </c:pt>
                <c:pt idx="287">
                  <c:v>4.1946250000037253</c:v>
                </c:pt>
                <c:pt idx="288">
                  <c:v>8.6270444444380701</c:v>
                </c:pt>
                <c:pt idx="289">
                  <c:v>7.8390277777507436</c:v>
                </c:pt>
                <c:pt idx="290">
                  <c:v>6.8101999999780674</c:v>
                </c:pt>
                <c:pt idx="291">
                  <c:v>7.7627222221344709</c:v>
                </c:pt>
                <c:pt idx="292">
                  <c:v>-4.2634333333407994</c:v>
                </c:pt>
                <c:pt idx="293">
                  <c:v>0.17381145837134682</c:v>
                </c:pt>
                <c:pt idx="294">
                  <c:v>15.187495659687556</c:v>
                </c:pt>
                <c:pt idx="295">
                  <c:v>6.9073472222080454</c:v>
                </c:pt>
                <c:pt idx="296">
                  <c:v>10.352369444444776</c:v>
                </c:pt>
                <c:pt idx="297">
                  <c:v>5.9219802082807291</c:v>
                </c:pt>
                <c:pt idx="298">
                  <c:v>8.5213777777680662</c:v>
                </c:pt>
                <c:pt idx="299">
                  <c:v>6.9158750000060536</c:v>
                </c:pt>
                <c:pt idx="300">
                  <c:v>8.849765277816914</c:v>
                </c:pt>
                <c:pt idx="301">
                  <c:v>22.501083506998839</c:v>
                </c:pt>
                <c:pt idx="302">
                  <c:v>23.423023437411757</c:v>
                </c:pt>
                <c:pt idx="303">
                  <c:v>8.5540583333349787</c:v>
                </c:pt>
                <c:pt idx="304">
                  <c:v>17.026364409684902</c:v>
                </c:pt>
                <c:pt idx="305">
                  <c:v>26.52688281252631</c:v>
                </c:pt>
                <c:pt idx="306">
                  <c:v>14.007474305515643</c:v>
                </c:pt>
                <c:pt idx="307">
                  <c:v>30.166694444429595</c:v>
                </c:pt>
                <c:pt idx="308">
                  <c:v>32.320513888815185</c:v>
                </c:pt>
                <c:pt idx="309">
                  <c:v>31.337936111114686</c:v>
                </c:pt>
                <c:pt idx="310">
                  <c:v>20.964000000065425</c:v>
                </c:pt>
                <c:pt idx="311">
                  <c:v>42.753827777778497</c:v>
                </c:pt>
                <c:pt idx="312">
                  <c:v>74.966611111129168</c:v>
                </c:pt>
                <c:pt idx="313">
                  <c:v>92.992714930529473</c:v>
                </c:pt>
                <c:pt idx="314">
                  <c:v>93.801513888844056</c:v>
                </c:pt>
                <c:pt idx="315">
                  <c:v>54.900403993116925</c:v>
                </c:pt>
                <c:pt idx="316">
                  <c:v>26.159452256921213</c:v>
                </c:pt>
                <c:pt idx="317">
                  <c:v>27.488669791608118</c:v>
                </c:pt>
                <c:pt idx="318">
                  <c:v>27.491016666637734</c:v>
                </c:pt>
                <c:pt idx="319">
                  <c:v>34.40410555555718</c:v>
                </c:pt>
                <c:pt idx="320">
                  <c:v>35.468658333295025</c:v>
                </c:pt>
                <c:pt idx="321">
                  <c:v>25.735561111185234</c:v>
                </c:pt>
                <c:pt idx="322">
                  <c:v>35.022547222237336</c:v>
                </c:pt>
                <c:pt idx="323">
                  <c:v>32.427624999982072</c:v>
                </c:pt>
                <c:pt idx="324">
                  <c:v>32.275258506881073</c:v>
                </c:pt>
                <c:pt idx="325">
                  <c:v>32.082969097275054</c:v>
                </c:pt>
                <c:pt idx="326">
                  <c:v>3.8454803819186054</c:v>
                </c:pt>
                <c:pt idx="327">
                  <c:v>-8.5034499999601394</c:v>
                </c:pt>
                <c:pt idx="328">
                  <c:v>3.1742722221824806</c:v>
                </c:pt>
                <c:pt idx="329">
                  <c:v>8.8349583333183546</c:v>
                </c:pt>
                <c:pt idx="330">
                  <c:v>23.80081215268001</c:v>
                </c:pt>
                <c:pt idx="331">
                  <c:v>8.1980229166219942</c:v>
                </c:pt>
                <c:pt idx="332">
                  <c:v>9.1761454860970844</c:v>
                </c:pt>
                <c:pt idx="333">
                  <c:v>4.8994982638978399</c:v>
                </c:pt>
                <c:pt idx="334">
                  <c:v>2.1633750000037253</c:v>
                </c:pt>
                <c:pt idx="335">
                  <c:v>-15.485727854003812</c:v>
                </c:pt>
                <c:pt idx="336">
                  <c:v>7.7581674288329623</c:v>
                </c:pt>
                <c:pt idx="337">
                  <c:v>-5.2067034223038036</c:v>
                </c:pt>
                <c:pt idx="338">
                  <c:v>5.4280208790238476</c:v>
                </c:pt>
                <c:pt idx="339">
                  <c:v>-13.939945590078707</c:v>
                </c:pt>
                <c:pt idx="340">
                  <c:v>-17.961691379391596</c:v>
                </c:pt>
                <c:pt idx="341">
                  <c:v>-11.545687957588029</c:v>
                </c:pt>
                <c:pt idx="342">
                  <c:v>14.810010865350705</c:v>
                </c:pt>
                <c:pt idx="343">
                  <c:v>-3.7898348432138391</c:v>
                </c:pt>
                <c:pt idx="344">
                  <c:v>-7.5941170821470223</c:v>
                </c:pt>
                <c:pt idx="345">
                  <c:v>-14.627575564104859</c:v>
                </c:pt>
                <c:pt idx="346">
                  <c:v>-8.1344555202974789</c:v>
                </c:pt>
                <c:pt idx="347">
                  <c:v>80.746689695554551</c:v>
                </c:pt>
                <c:pt idx="348">
                  <c:v>23.326571473259492</c:v>
                </c:pt>
                <c:pt idx="349">
                  <c:v>14.650203458358874</c:v>
                </c:pt>
                <c:pt idx="350">
                  <c:v>22.358636036579924</c:v>
                </c:pt>
                <c:pt idx="351">
                  <c:v>19.273867695066542</c:v>
                </c:pt>
                <c:pt idx="352">
                  <c:v>-8.4234504422510099</c:v>
                </c:pt>
                <c:pt idx="353">
                  <c:v>10.003545708557454</c:v>
                </c:pt>
                <c:pt idx="354">
                  <c:v>-19.111322096498156</c:v>
                </c:pt>
                <c:pt idx="355">
                  <c:v>-10.29487640652934</c:v>
                </c:pt>
                <c:pt idx="356">
                  <c:v>-18.439922127070815</c:v>
                </c:pt>
                <c:pt idx="357">
                  <c:v>-13.522501924304265</c:v>
                </c:pt>
                <c:pt idx="358">
                  <c:v>-5.7124038898518847</c:v>
                </c:pt>
                <c:pt idx="359">
                  <c:v>-36.524092019457214</c:v>
                </c:pt>
                <c:pt idx="360">
                  <c:v>-1.6098112073742072</c:v>
                </c:pt>
                <c:pt idx="361">
                  <c:v>-19.320251435805346</c:v>
                </c:pt>
                <c:pt idx="362">
                  <c:v>-15.568606123463724</c:v>
                </c:pt>
                <c:pt idx="363">
                  <c:v>-20.170335765731863</c:v>
                </c:pt>
                <c:pt idx="364">
                  <c:v>-17.578053171792817</c:v>
                </c:pt>
                <c:pt idx="365">
                  <c:v>9.2126512152026407</c:v>
                </c:pt>
                <c:pt idx="366">
                  <c:v>46.351465104147792</c:v>
                </c:pt>
                <c:pt idx="367">
                  <c:v>2.5103869791491888</c:v>
                </c:pt>
                <c:pt idx="368">
                  <c:v>0.12900243056355976</c:v>
                </c:pt>
                <c:pt idx="369">
                  <c:v>-0.36880468745948747</c:v>
                </c:pt>
                <c:pt idx="370">
                  <c:v>1.142014930548612</c:v>
                </c:pt>
                <c:pt idx="371">
                  <c:v>-1.9456633680965751</c:v>
                </c:pt>
                <c:pt idx="372">
                  <c:v>11.600673611130333</c:v>
                </c:pt>
                <c:pt idx="373">
                  <c:v>7.8432163193647284</c:v>
                </c:pt>
                <c:pt idx="374">
                  <c:v>10.664444270834792</c:v>
                </c:pt>
                <c:pt idx="375">
                  <c:v>2.461811458284501</c:v>
                </c:pt>
                <c:pt idx="376">
                  <c:v>3.4105659722117707</c:v>
                </c:pt>
                <c:pt idx="377">
                  <c:v>-17.994458333268994</c:v>
                </c:pt>
                <c:pt idx="378">
                  <c:v>9.8592107638251036</c:v>
                </c:pt>
                <c:pt idx="379">
                  <c:v>12.693803819449386</c:v>
                </c:pt>
                <c:pt idx="380">
                  <c:v>35.613141145789996</c:v>
                </c:pt>
                <c:pt idx="381">
                  <c:v>11.056133333215257</c:v>
                </c:pt>
                <c:pt idx="382">
                  <c:v>7.4873286458023358</c:v>
                </c:pt>
                <c:pt idx="383">
                  <c:v>5.3045592013513669</c:v>
                </c:pt>
                <c:pt idx="384">
                  <c:v>3.8499019097071141</c:v>
                </c:pt>
                <c:pt idx="385">
                  <c:v>4.8933574653929099</c:v>
                </c:pt>
                <c:pt idx="386">
                  <c:v>4.0516618055116851</c:v>
                </c:pt>
                <c:pt idx="387">
                  <c:v>-0.36912083334755152</c:v>
                </c:pt>
                <c:pt idx="388">
                  <c:v>2.866034027771093</c:v>
                </c:pt>
                <c:pt idx="389">
                  <c:v>1.3426793402759358</c:v>
                </c:pt>
                <c:pt idx="390">
                  <c:v>6.1493055603932589E-2</c:v>
                </c:pt>
                <c:pt idx="391">
                  <c:v>-1.9753670138597954</c:v>
                </c:pt>
                <c:pt idx="392">
                  <c:v>4.8109184028289746</c:v>
                </c:pt>
                <c:pt idx="393">
                  <c:v>13.526342361088609</c:v>
                </c:pt>
                <c:pt idx="394">
                  <c:v>1.3672477430955041</c:v>
                </c:pt>
                <c:pt idx="395">
                  <c:v>-2.0782053818402346</c:v>
                </c:pt>
                <c:pt idx="396">
                  <c:v>0.11688194441376254</c:v>
                </c:pt>
                <c:pt idx="397">
                  <c:v>-0.41893263891688548</c:v>
                </c:pt>
                <c:pt idx="398">
                  <c:v>1.2391256943810731</c:v>
                </c:pt>
                <c:pt idx="399">
                  <c:v>8.2190534721594304</c:v>
                </c:pt>
                <c:pt idx="400">
                  <c:v>6.0500697918178048</c:v>
                </c:pt>
                <c:pt idx="401">
                  <c:v>10.367596180614782</c:v>
                </c:pt>
                <c:pt idx="402">
                  <c:v>-0.35071840274031274</c:v>
                </c:pt>
                <c:pt idx="403">
                  <c:v>2.8998854166711681</c:v>
                </c:pt>
                <c:pt idx="404">
                  <c:v>0.70724930558935739</c:v>
                </c:pt>
                <c:pt idx="405">
                  <c:v>3.3580805555393454</c:v>
                </c:pt>
                <c:pt idx="406">
                  <c:v>7.6187107639561873</c:v>
                </c:pt>
                <c:pt idx="407">
                  <c:v>8.6574184027558658</c:v>
                </c:pt>
                <c:pt idx="408">
                  <c:v>5.8115958333655726</c:v>
                </c:pt>
                <c:pt idx="409">
                  <c:v>9.6534093750233296</c:v>
                </c:pt>
                <c:pt idx="410">
                  <c:v>3.608819444430992</c:v>
                </c:pt>
                <c:pt idx="411">
                  <c:v>3.4691486110677943</c:v>
                </c:pt>
                <c:pt idx="412">
                  <c:v>13.65734184026951</c:v>
                </c:pt>
                <c:pt idx="413">
                  <c:v>21.289406944415532</c:v>
                </c:pt>
                <c:pt idx="414">
                  <c:v>14.592315625021001</c:v>
                </c:pt>
                <c:pt idx="415">
                  <c:v>3.7565072916913778</c:v>
                </c:pt>
                <c:pt idx="416">
                  <c:v>-11.432668055524118</c:v>
                </c:pt>
                <c:pt idx="417">
                  <c:v>-251.5079302083177</c:v>
                </c:pt>
                <c:pt idx="418">
                  <c:v>7.4920218749903142</c:v>
                </c:pt>
                <c:pt idx="419">
                  <c:v>4.9431388888915535</c:v>
                </c:pt>
                <c:pt idx="420">
                  <c:v>3.9909288193739485</c:v>
                </c:pt>
                <c:pt idx="421">
                  <c:v>7.051019444479607</c:v>
                </c:pt>
                <c:pt idx="422">
                  <c:v>3.79114513884997</c:v>
                </c:pt>
                <c:pt idx="423">
                  <c:v>1.4509642361081205</c:v>
                </c:pt>
                <c:pt idx="424">
                  <c:v>-0.95563194446731359</c:v>
                </c:pt>
                <c:pt idx="425">
                  <c:v>2.221657986054197</c:v>
                </c:pt>
                <c:pt idx="426">
                  <c:v>4.1453725694445893</c:v>
                </c:pt>
                <c:pt idx="427">
                  <c:v>9.1747718750266358</c:v>
                </c:pt>
                <c:pt idx="428">
                  <c:v>12.4988034722046</c:v>
                </c:pt>
                <c:pt idx="429">
                  <c:v>78.350149652804248</c:v>
                </c:pt>
                <c:pt idx="430">
                  <c:v>17.479890624992549</c:v>
                </c:pt>
                <c:pt idx="431">
                  <c:v>5.0319239582750015</c:v>
                </c:pt>
                <c:pt idx="432">
                  <c:v>-159.18535590264946</c:v>
                </c:pt>
                <c:pt idx="433">
                  <c:v>-407.65550243062899</c:v>
                </c:pt>
                <c:pt idx="434">
                  <c:v>10.791483333392534</c:v>
                </c:pt>
                <c:pt idx="435">
                  <c:v>9.9425649305339903</c:v>
                </c:pt>
                <c:pt idx="436">
                  <c:v>0.93276875000447035</c:v>
                </c:pt>
                <c:pt idx="437">
                  <c:v>-2.1070295139215887</c:v>
                </c:pt>
                <c:pt idx="438">
                  <c:v>-6.4848854166921228</c:v>
                </c:pt>
                <c:pt idx="439">
                  <c:v>-0.32977118046255782</c:v>
                </c:pt>
                <c:pt idx="440">
                  <c:v>4.9800593749969266</c:v>
                </c:pt>
                <c:pt idx="441">
                  <c:v>13.285157291626092</c:v>
                </c:pt>
                <c:pt idx="442">
                  <c:v>15.235598263912834</c:v>
                </c:pt>
                <c:pt idx="443">
                  <c:v>6.2010861111339182</c:v>
                </c:pt>
                <c:pt idx="444">
                  <c:v>3.201710763911251</c:v>
                </c:pt>
                <c:pt idx="445">
                  <c:v>5.6785173609969206</c:v>
                </c:pt>
                <c:pt idx="446">
                  <c:v>-1.1509659722796641</c:v>
                </c:pt>
                <c:pt idx="447">
                  <c:v>8.6631642361171544</c:v>
                </c:pt>
                <c:pt idx="448">
                  <c:v>17.939570486138109</c:v>
                </c:pt>
                <c:pt idx="449">
                  <c:v>14.76844652777072</c:v>
                </c:pt>
                <c:pt idx="450">
                  <c:v>26.139159027778078</c:v>
                </c:pt>
                <c:pt idx="451">
                  <c:v>39.681020486052148</c:v>
                </c:pt>
                <c:pt idx="452">
                  <c:v>8.0814347222913057</c:v>
                </c:pt>
                <c:pt idx="453">
                  <c:v>-4.7787288195104338</c:v>
                </c:pt>
                <c:pt idx="454">
                  <c:v>10.40265034721233</c:v>
                </c:pt>
                <c:pt idx="455">
                  <c:v>18.803752083331347</c:v>
                </c:pt>
                <c:pt idx="456">
                  <c:v>16.056338043475989</c:v>
                </c:pt>
                <c:pt idx="457">
                  <c:v>12.769888541661203</c:v>
                </c:pt>
                <c:pt idx="458">
                  <c:v>10.971319097210653</c:v>
                </c:pt>
                <c:pt idx="459">
                  <c:v>-5.3692368055926636</c:v>
                </c:pt>
                <c:pt idx="460">
                  <c:v>2.1926593749085441</c:v>
                </c:pt>
                <c:pt idx="461">
                  <c:v>2.0973406251287088</c:v>
                </c:pt>
                <c:pt idx="462">
                  <c:v>8.367523611173965</c:v>
                </c:pt>
                <c:pt idx="463">
                  <c:v>5.8085590278496966</c:v>
                </c:pt>
                <c:pt idx="464">
                  <c:v>0.90755937510402873</c:v>
                </c:pt>
                <c:pt idx="465">
                  <c:v>3.5259010416339152</c:v>
                </c:pt>
                <c:pt idx="466">
                  <c:v>3.1855819445336238</c:v>
                </c:pt>
                <c:pt idx="467">
                  <c:v>39.573489930597134</c:v>
                </c:pt>
                <c:pt idx="468">
                  <c:v>55.933411111182068</c:v>
                </c:pt>
                <c:pt idx="469">
                  <c:v>54.191047916654497</c:v>
                </c:pt>
                <c:pt idx="470">
                  <c:v>49.630559722194448</c:v>
                </c:pt>
                <c:pt idx="471">
                  <c:v>61.872492013906594</c:v>
                </c:pt>
                <c:pt idx="472">
                  <c:v>26.753735763952136</c:v>
                </c:pt>
                <c:pt idx="473">
                  <c:v>23.569838194467593</c:v>
                </c:pt>
                <c:pt idx="474">
                  <c:v>32.500570486066863</c:v>
                </c:pt>
                <c:pt idx="475">
                  <c:v>41.225890972244088</c:v>
                </c:pt>
                <c:pt idx="476">
                  <c:v>43.472007291624323</c:v>
                </c:pt>
                <c:pt idx="477">
                  <c:v>45.032384722260758</c:v>
                </c:pt>
                <c:pt idx="478">
                  <c:v>40.329401736031286</c:v>
                </c:pt>
                <c:pt idx="479">
                  <c:v>36.58274826395791</c:v>
                </c:pt>
                <c:pt idx="480">
                  <c:v>53.593833333346993</c:v>
                </c:pt>
                <c:pt idx="481">
                  <c:v>27.296001041657291</c:v>
                </c:pt>
                <c:pt idx="482">
                  <c:v>0.38233055546879768</c:v>
                </c:pt>
                <c:pt idx="483">
                  <c:v>8.4132923611323349</c:v>
                </c:pt>
                <c:pt idx="484">
                  <c:v>6.935375347151421</c:v>
                </c:pt>
                <c:pt idx="485">
                  <c:v>3.1056434027268551</c:v>
                </c:pt>
                <c:pt idx="486">
                  <c:v>10.837738194444682</c:v>
                </c:pt>
                <c:pt idx="487">
                  <c:v>7.169610069366172</c:v>
                </c:pt>
                <c:pt idx="488">
                  <c:v>8.1453281249268912</c:v>
                </c:pt>
                <c:pt idx="489">
                  <c:v>6.0366329862736166</c:v>
                </c:pt>
                <c:pt idx="490">
                  <c:v>12.954549999907613</c:v>
                </c:pt>
                <c:pt idx="491">
                  <c:v>-5.1857461805921048</c:v>
                </c:pt>
                <c:pt idx="492">
                  <c:v>20.502324652625248</c:v>
                </c:pt>
                <c:pt idx="493">
                  <c:v>-4.043417013832368</c:v>
                </c:pt>
                <c:pt idx="494">
                  <c:v>7.8178114583715796</c:v>
                </c:pt>
                <c:pt idx="495">
                  <c:v>11.148657986079343</c:v>
                </c:pt>
                <c:pt idx="496">
                  <c:v>36.473960069532041</c:v>
                </c:pt>
                <c:pt idx="497">
                  <c:v>23.448157639009878</c:v>
                </c:pt>
                <c:pt idx="498">
                  <c:v>41.790997569623869</c:v>
                </c:pt>
                <c:pt idx="499">
                  <c:v>62.082707638794091</c:v>
                </c:pt>
                <c:pt idx="500">
                  <c:v>59.352179513662122</c:v>
                </c:pt>
                <c:pt idx="501">
                  <c:v>57.866136458411347</c:v>
                </c:pt>
                <c:pt idx="502">
                  <c:v>51.022927083424293</c:v>
                </c:pt>
                <c:pt idx="503">
                  <c:v>53.990368055587169</c:v>
                </c:pt>
                <c:pt idx="504">
                  <c:v>61.805179861083161</c:v>
                </c:pt>
                <c:pt idx="505">
                  <c:v>81.244323958468158</c:v>
                </c:pt>
                <c:pt idx="506">
                  <c:v>52.890735763765406</c:v>
                </c:pt>
                <c:pt idx="507">
                  <c:v>58.8274819443468</c:v>
                </c:pt>
                <c:pt idx="508">
                  <c:v>18.255212152784225</c:v>
                </c:pt>
                <c:pt idx="509">
                  <c:v>16.284713889006525</c:v>
                </c:pt>
                <c:pt idx="510">
                  <c:v>21.39196041674586</c:v>
                </c:pt>
                <c:pt idx="511">
                  <c:v>50.211018749861978</c:v>
                </c:pt>
                <c:pt idx="512">
                  <c:v>56.080829513783101</c:v>
                </c:pt>
                <c:pt idx="513">
                  <c:v>38.317317361128516</c:v>
                </c:pt>
                <c:pt idx="514">
                  <c:v>60.235274305567145</c:v>
                </c:pt>
                <c:pt idx="515">
                  <c:v>111.08800451387651</c:v>
                </c:pt>
                <c:pt idx="516">
                  <c:v>66.531524999882095</c:v>
                </c:pt>
                <c:pt idx="517">
                  <c:v>60.791756944323424</c:v>
                </c:pt>
                <c:pt idx="518">
                  <c:v>63.767977083392907</c:v>
                </c:pt>
                <c:pt idx="519">
                  <c:v>66.338918402849231</c:v>
                </c:pt>
                <c:pt idx="520">
                  <c:v>62.021709722233936</c:v>
                </c:pt>
                <c:pt idx="521">
                  <c:v>44.816927777661476</c:v>
                </c:pt>
                <c:pt idx="522">
                  <c:v>50.050565277633723</c:v>
                </c:pt>
                <c:pt idx="523">
                  <c:v>45.632076388923451</c:v>
                </c:pt>
                <c:pt idx="524">
                  <c:v>42.821770486189052</c:v>
                </c:pt>
                <c:pt idx="525">
                  <c:v>46.445883680600673</c:v>
                </c:pt>
                <c:pt idx="526">
                  <c:v>51.964241666602902</c:v>
                </c:pt>
                <c:pt idx="527">
                  <c:v>48.938199305615854</c:v>
                </c:pt>
                <c:pt idx="528">
                  <c:v>53.321713194483891</c:v>
                </c:pt>
                <c:pt idx="529">
                  <c:v>56.68958229169948</c:v>
                </c:pt>
                <c:pt idx="530">
                  <c:v>61.26062708342215</c:v>
                </c:pt>
                <c:pt idx="531">
                  <c:v>59.451470486063045</c:v>
                </c:pt>
                <c:pt idx="532">
                  <c:v>37.392865277710371</c:v>
                </c:pt>
                <c:pt idx="533">
                  <c:v>41.025899652857333</c:v>
                </c:pt>
                <c:pt idx="534">
                  <c:v>39.675470138841774</c:v>
                </c:pt>
                <c:pt idx="535">
                  <c:v>38.251541666861158</c:v>
                </c:pt>
                <c:pt idx="536">
                  <c:v>48.055047569447197</c:v>
                </c:pt>
                <c:pt idx="537">
                  <c:v>45.309915972175077</c:v>
                </c:pt>
                <c:pt idx="538">
                  <c:v>90.595268402888905</c:v>
                </c:pt>
                <c:pt idx="539">
                  <c:v>74.317304861207958</c:v>
                </c:pt>
                <c:pt idx="540">
                  <c:v>66.285977430525236</c:v>
                </c:pt>
                <c:pt idx="541">
                  <c:v>60.367901736171916</c:v>
                </c:pt>
                <c:pt idx="542">
                  <c:v>59.774928472354077</c:v>
                </c:pt>
                <c:pt idx="543">
                  <c:v>61.763697222166229</c:v>
                </c:pt>
                <c:pt idx="544">
                  <c:v>65.958654513931833</c:v>
                </c:pt>
                <c:pt idx="545">
                  <c:v>70.438479513803031</c:v>
                </c:pt>
                <c:pt idx="546">
                  <c:v>72.989964235923253</c:v>
                </c:pt>
                <c:pt idx="547">
                  <c:v>73.776921180600766</c:v>
                </c:pt>
                <c:pt idx="548">
                  <c:v>73.611667708610184</c:v>
                </c:pt>
                <c:pt idx="549">
                  <c:v>83.635334375139792</c:v>
                </c:pt>
                <c:pt idx="550">
                  <c:v>72.1931975694024</c:v>
                </c:pt>
                <c:pt idx="551">
                  <c:v>72.251780208316632</c:v>
                </c:pt>
                <c:pt idx="552">
                  <c:v>80.962736458168365</c:v>
                </c:pt>
                <c:pt idx="553">
                  <c:v>77.494571874907706</c:v>
                </c:pt>
                <c:pt idx="554">
                  <c:v>81.73802881949814</c:v>
                </c:pt>
                <c:pt idx="555">
                  <c:v>82.363149305572733</c:v>
                </c:pt>
                <c:pt idx="556">
                  <c:v>80.659203819406684</c:v>
                </c:pt>
                <c:pt idx="557">
                  <c:v>62.690315624815412</c:v>
                </c:pt>
                <c:pt idx="558">
                  <c:v>51.952234374941327</c:v>
                </c:pt>
                <c:pt idx="559">
                  <c:v>54.207732638984453</c:v>
                </c:pt>
                <c:pt idx="560">
                  <c:v>56.726291319413576</c:v>
                </c:pt>
                <c:pt idx="561">
                  <c:v>51.348678472160827</c:v>
                </c:pt>
                <c:pt idx="562">
                  <c:v>74.023714930575807</c:v>
                </c:pt>
                <c:pt idx="563">
                  <c:v>46.581650347216055</c:v>
                </c:pt>
                <c:pt idx="564">
                  <c:v>43.402049999916926</c:v>
                </c:pt>
                <c:pt idx="565">
                  <c:v>18.411911111266818</c:v>
                </c:pt>
                <c:pt idx="566">
                  <c:v>40.489914930658415</c:v>
                </c:pt>
                <c:pt idx="567">
                  <c:v>40.068926041654777</c:v>
                </c:pt>
                <c:pt idx="568">
                  <c:v>34.974773611000273</c:v>
                </c:pt>
                <c:pt idx="569">
                  <c:v>56.592682986170985</c:v>
                </c:pt>
                <c:pt idx="570">
                  <c:v>78.74707638885593</c:v>
                </c:pt>
                <c:pt idx="571">
                  <c:v>90.626444444467779</c:v>
                </c:pt>
                <c:pt idx="572">
                  <c:v>81.670690972357988</c:v>
                </c:pt>
                <c:pt idx="573">
                  <c:v>71.892131597152911</c:v>
                </c:pt>
                <c:pt idx="574">
                  <c:v>53.374220833415166</c:v>
                </c:pt>
                <c:pt idx="575">
                  <c:v>54.122264930570964</c:v>
                </c:pt>
                <c:pt idx="576">
                  <c:v>19.868364583235234</c:v>
                </c:pt>
                <c:pt idx="577">
                  <c:v>15.233553472149651</c:v>
                </c:pt>
                <c:pt idx="578">
                  <c:v>3.2562388888327405</c:v>
                </c:pt>
                <c:pt idx="579">
                  <c:v>6.8918951388914138</c:v>
                </c:pt>
                <c:pt idx="580">
                  <c:v>28.020644444506615</c:v>
                </c:pt>
                <c:pt idx="581">
                  <c:v>64.160166666668374</c:v>
                </c:pt>
                <c:pt idx="582">
                  <c:v>-425.39431111101294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6369728"/>
        <c:axId val="656370120"/>
      </c:barChart>
      <c:scatterChart>
        <c:scatterStyle val="lineMarker"/>
        <c:varyColors val="0"/>
        <c:ser>
          <c:idx val="0"/>
          <c:order val="0"/>
          <c:tx>
            <c:strRef>
              <c:f>'Input Data'!$D$1</c:f>
              <c:strCache>
                <c:ptCount val="1"/>
                <c:pt idx="0">
                  <c:v>Inferred Akaroa WS Delivery 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'Input Data'!$A$2:$A$1022</c:f>
              <c:numCache>
                <c:formatCode>m/d/yyyy</c:formatCode>
                <c:ptCount val="718"/>
                <c:pt idx="0">
                  <c:v>42917</c:v>
                </c:pt>
                <c:pt idx="1">
                  <c:v>42918</c:v>
                </c:pt>
                <c:pt idx="2">
                  <c:v>42919</c:v>
                </c:pt>
                <c:pt idx="3">
                  <c:v>42920</c:v>
                </c:pt>
                <c:pt idx="4">
                  <c:v>42921</c:v>
                </c:pt>
                <c:pt idx="5">
                  <c:v>42922</c:v>
                </c:pt>
                <c:pt idx="6">
                  <c:v>42923</c:v>
                </c:pt>
                <c:pt idx="7">
                  <c:v>42924</c:v>
                </c:pt>
                <c:pt idx="8">
                  <c:v>42925</c:v>
                </c:pt>
                <c:pt idx="9">
                  <c:v>42926</c:v>
                </c:pt>
                <c:pt idx="10">
                  <c:v>42927</c:v>
                </c:pt>
                <c:pt idx="11">
                  <c:v>42928</c:v>
                </c:pt>
                <c:pt idx="12">
                  <c:v>42929</c:v>
                </c:pt>
                <c:pt idx="13">
                  <c:v>42930</c:v>
                </c:pt>
                <c:pt idx="14">
                  <c:v>42931</c:v>
                </c:pt>
                <c:pt idx="15">
                  <c:v>42932</c:v>
                </c:pt>
                <c:pt idx="16">
                  <c:v>42933</c:v>
                </c:pt>
                <c:pt idx="17">
                  <c:v>42934</c:v>
                </c:pt>
                <c:pt idx="18">
                  <c:v>42935</c:v>
                </c:pt>
                <c:pt idx="19">
                  <c:v>42936</c:v>
                </c:pt>
                <c:pt idx="20">
                  <c:v>42937</c:v>
                </c:pt>
                <c:pt idx="21">
                  <c:v>42938</c:v>
                </c:pt>
                <c:pt idx="22">
                  <c:v>42939</c:v>
                </c:pt>
                <c:pt idx="23">
                  <c:v>42940</c:v>
                </c:pt>
                <c:pt idx="24">
                  <c:v>42941</c:v>
                </c:pt>
                <c:pt idx="25">
                  <c:v>42942</c:v>
                </c:pt>
                <c:pt idx="26">
                  <c:v>42943</c:v>
                </c:pt>
                <c:pt idx="27">
                  <c:v>42944</c:v>
                </c:pt>
                <c:pt idx="28">
                  <c:v>42945</c:v>
                </c:pt>
                <c:pt idx="29">
                  <c:v>42946</c:v>
                </c:pt>
                <c:pt idx="30">
                  <c:v>42947</c:v>
                </c:pt>
                <c:pt idx="31">
                  <c:v>42948</c:v>
                </c:pt>
                <c:pt idx="32">
                  <c:v>42949</c:v>
                </c:pt>
                <c:pt idx="33">
                  <c:v>42950</c:v>
                </c:pt>
                <c:pt idx="34">
                  <c:v>42951</c:v>
                </c:pt>
                <c:pt idx="35">
                  <c:v>42952</c:v>
                </c:pt>
                <c:pt idx="36">
                  <c:v>42953</c:v>
                </c:pt>
                <c:pt idx="37">
                  <c:v>42954</c:v>
                </c:pt>
                <c:pt idx="38">
                  <c:v>42955</c:v>
                </c:pt>
                <c:pt idx="39">
                  <c:v>42956</c:v>
                </c:pt>
                <c:pt idx="40">
                  <c:v>42957</c:v>
                </c:pt>
                <c:pt idx="41">
                  <c:v>42958</c:v>
                </c:pt>
                <c:pt idx="42">
                  <c:v>42959</c:v>
                </c:pt>
                <c:pt idx="43">
                  <c:v>42960</c:v>
                </c:pt>
                <c:pt idx="44">
                  <c:v>42961</c:v>
                </c:pt>
                <c:pt idx="45">
                  <c:v>42962</c:v>
                </c:pt>
                <c:pt idx="46">
                  <c:v>42963</c:v>
                </c:pt>
                <c:pt idx="47">
                  <c:v>42964</c:v>
                </c:pt>
                <c:pt idx="48">
                  <c:v>42965</c:v>
                </c:pt>
                <c:pt idx="49">
                  <c:v>42966</c:v>
                </c:pt>
                <c:pt idx="50">
                  <c:v>42967</c:v>
                </c:pt>
                <c:pt idx="51">
                  <c:v>42968</c:v>
                </c:pt>
                <c:pt idx="52">
                  <c:v>42969</c:v>
                </c:pt>
                <c:pt idx="53">
                  <c:v>42970</c:v>
                </c:pt>
                <c:pt idx="54">
                  <c:v>42971</c:v>
                </c:pt>
                <c:pt idx="55">
                  <c:v>42972</c:v>
                </c:pt>
                <c:pt idx="56">
                  <c:v>42973</c:v>
                </c:pt>
                <c:pt idx="57">
                  <c:v>42974</c:v>
                </c:pt>
                <c:pt idx="58">
                  <c:v>42975</c:v>
                </c:pt>
                <c:pt idx="59">
                  <c:v>42976</c:v>
                </c:pt>
                <c:pt idx="60">
                  <c:v>42977</c:v>
                </c:pt>
                <c:pt idx="61">
                  <c:v>42978</c:v>
                </c:pt>
                <c:pt idx="62">
                  <c:v>42979</c:v>
                </c:pt>
                <c:pt idx="63">
                  <c:v>42980</c:v>
                </c:pt>
                <c:pt idx="64">
                  <c:v>42981</c:v>
                </c:pt>
                <c:pt idx="65">
                  <c:v>42982</c:v>
                </c:pt>
                <c:pt idx="66">
                  <c:v>42983</c:v>
                </c:pt>
                <c:pt idx="67">
                  <c:v>42984</c:v>
                </c:pt>
                <c:pt idx="68">
                  <c:v>42985</c:v>
                </c:pt>
                <c:pt idx="69">
                  <c:v>42986</c:v>
                </c:pt>
                <c:pt idx="70">
                  <c:v>42987</c:v>
                </c:pt>
                <c:pt idx="71">
                  <c:v>42988</c:v>
                </c:pt>
                <c:pt idx="72">
                  <c:v>42989</c:v>
                </c:pt>
                <c:pt idx="73">
                  <c:v>42990</c:v>
                </c:pt>
                <c:pt idx="74">
                  <c:v>42991</c:v>
                </c:pt>
                <c:pt idx="75">
                  <c:v>42992</c:v>
                </c:pt>
                <c:pt idx="76">
                  <c:v>42993</c:v>
                </c:pt>
                <c:pt idx="77">
                  <c:v>42994</c:v>
                </c:pt>
                <c:pt idx="78">
                  <c:v>42995</c:v>
                </c:pt>
                <c:pt idx="79">
                  <c:v>42996</c:v>
                </c:pt>
                <c:pt idx="80">
                  <c:v>42997</c:v>
                </c:pt>
                <c:pt idx="81">
                  <c:v>42998</c:v>
                </c:pt>
                <c:pt idx="82">
                  <c:v>42999</c:v>
                </c:pt>
                <c:pt idx="83">
                  <c:v>43000</c:v>
                </c:pt>
                <c:pt idx="84">
                  <c:v>43001</c:v>
                </c:pt>
                <c:pt idx="85">
                  <c:v>43002</c:v>
                </c:pt>
                <c:pt idx="86">
                  <c:v>43003</c:v>
                </c:pt>
                <c:pt idx="87">
                  <c:v>43004</c:v>
                </c:pt>
                <c:pt idx="88">
                  <c:v>43005</c:v>
                </c:pt>
                <c:pt idx="89">
                  <c:v>43006</c:v>
                </c:pt>
                <c:pt idx="90">
                  <c:v>43007</c:v>
                </c:pt>
                <c:pt idx="91">
                  <c:v>43008</c:v>
                </c:pt>
                <c:pt idx="92">
                  <c:v>43009</c:v>
                </c:pt>
                <c:pt idx="93">
                  <c:v>43010</c:v>
                </c:pt>
                <c:pt idx="94">
                  <c:v>43011</c:v>
                </c:pt>
                <c:pt idx="95">
                  <c:v>43012</c:v>
                </c:pt>
                <c:pt idx="96">
                  <c:v>43013</c:v>
                </c:pt>
                <c:pt idx="97">
                  <c:v>43014</c:v>
                </c:pt>
                <c:pt idx="98">
                  <c:v>43015</c:v>
                </c:pt>
                <c:pt idx="99">
                  <c:v>43016</c:v>
                </c:pt>
                <c:pt idx="100">
                  <c:v>43017</c:v>
                </c:pt>
                <c:pt idx="101">
                  <c:v>43018</c:v>
                </c:pt>
                <c:pt idx="102">
                  <c:v>43019</c:v>
                </c:pt>
                <c:pt idx="103">
                  <c:v>43020</c:v>
                </c:pt>
                <c:pt idx="104">
                  <c:v>43021</c:v>
                </c:pt>
                <c:pt idx="105">
                  <c:v>43022</c:v>
                </c:pt>
                <c:pt idx="106">
                  <c:v>43023</c:v>
                </c:pt>
                <c:pt idx="107">
                  <c:v>43024</c:v>
                </c:pt>
                <c:pt idx="108">
                  <c:v>43025</c:v>
                </c:pt>
                <c:pt idx="109">
                  <c:v>43026</c:v>
                </c:pt>
                <c:pt idx="110">
                  <c:v>43027</c:v>
                </c:pt>
                <c:pt idx="111">
                  <c:v>43028</c:v>
                </c:pt>
                <c:pt idx="112">
                  <c:v>43029</c:v>
                </c:pt>
                <c:pt idx="113">
                  <c:v>43030</c:v>
                </c:pt>
                <c:pt idx="114">
                  <c:v>43031</c:v>
                </c:pt>
                <c:pt idx="115">
                  <c:v>43032</c:v>
                </c:pt>
                <c:pt idx="116">
                  <c:v>43033</c:v>
                </c:pt>
                <c:pt idx="117">
                  <c:v>43034</c:v>
                </c:pt>
                <c:pt idx="118">
                  <c:v>43035</c:v>
                </c:pt>
                <c:pt idx="119">
                  <c:v>43036</c:v>
                </c:pt>
                <c:pt idx="120">
                  <c:v>43037</c:v>
                </c:pt>
                <c:pt idx="121">
                  <c:v>43038</c:v>
                </c:pt>
                <c:pt idx="122">
                  <c:v>43039</c:v>
                </c:pt>
                <c:pt idx="123">
                  <c:v>43040</c:v>
                </c:pt>
                <c:pt idx="124">
                  <c:v>43041</c:v>
                </c:pt>
                <c:pt idx="125">
                  <c:v>43042</c:v>
                </c:pt>
                <c:pt idx="126">
                  <c:v>43043</c:v>
                </c:pt>
                <c:pt idx="127">
                  <c:v>43044</c:v>
                </c:pt>
                <c:pt idx="128">
                  <c:v>43045</c:v>
                </c:pt>
                <c:pt idx="129">
                  <c:v>43046</c:v>
                </c:pt>
                <c:pt idx="130">
                  <c:v>43047</c:v>
                </c:pt>
                <c:pt idx="131">
                  <c:v>43048</c:v>
                </c:pt>
                <c:pt idx="132">
                  <c:v>43049</c:v>
                </c:pt>
                <c:pt idx="133">
                  <c:v>43050</c:v>
                </c:pt>
                <c:pt idx="134">
                  <c:v>43051</c:v>
                </c:pt>
                <c:pt idx="135">
                  <c:v>43052</c:v>
                </c:pt>
                <c:pt idx="136">
                  <c:v>43053</c:v>
                </c:pt>
                <c:pt idx="137">
                  <c:v>43054</c:v>
                </c:pt>
                <c:pt idx="138">
                  <c:v>43055</c:v>
                </c:pt>
                <c:pt idx="139">
                  <c:v>43056</c:v>
                </c:pt>
                <c:pt idx="140">
                  <c:v>43057</c:v>
                </c:pt>
                <c:pt idx="141">
                  <c:v>43058</c:v>
                </c:pt>
                <c:pt idx="142">
                  <c:v>43059</c:v>
                </c:pt>
                <c:pt idx="143">
                  <c:v>43060</c:v>
                </c:pt>
                <c:pt idx="144">
                  <c:v>43061</c:v>
                </c:pt>
                <c:pt idx="145">
                  <c:v>43062</c:v>
                </c:pt>
                <c:pt idx="146">
                  <c:v>43063</c:v>
                </c:pt>
                <c:pt idx="147">
                  <c:v>43064</c:v>
                </c:pt>
                <c:pt idx="148">
                  <c:v>43065</c:v>
                </c:pt>
                <c:pt idx="149">
                  <c:v>43066</c:v>
                </c:pt>
                <c:pt idx="150">
                  <c:v>43067</c:v>
                </c:pt>
                <c:pt idx="151">
                  <c:v>43068</c:v>
                </c:pt>
                <c:pt idx="152">
                  <c:v>43069</c:v>
                </c:pt>
                <c:pt idx="153">
                  <c:v>43070</c:v>
                </c:pt>
                <c:pt idx="154">
                  <c:v>43071</c:v>
                </c:pt>
                <c:pt idx="155">
                  <c:v>43072</c:v>
                </c:pt>
                <c:pt idx="156">
                  <c:v>43073</c:v>
                </c:pt>
                <c:pt idx="157">
                  <c:v>43074</c:v>
                </c:pt>
                <c:pt idx="158">
                  <c:v>43075</c:v>
                </c:pt>
                <c:pt idx="159">
                  <c:v>43076</c:v>
                </c:pt>
                <c:pt idx="160">
                  <c:v>43077</c:v>
                </c:pt>
                <c:pt idx="161">
                  <c:v>43078</c:v>
                </c:pt>
                <c:pt idx="162">
                  <c:v>43079</c:v>
                </c:pt>
                <c:pt idx="163">
                  <c:v>43080</c:v>
                </c:pt>
                <c:pt idx="164">
                  <c:v>43081</c:v>
                </c:pt>
                <c:pt idx="165">
                  <c:v>43082</c:v>
                </c:pt>
                <c:pt idx="166">
                  <c:v>43083</c:v>
                </c:pt>
                <c:pt idx="167">
                  <c:v>43084</c:v>
                </c:pt>
                <c:pt idx="168">
                  <c:v>43085</c:v>
                </c:pt>
                <c:pt idx="169">
                  <c:v>43086</c:v>
                </c:pt>
                <c:pt idx="170">
                  <c:v>43087</c:v>
                </c:pt>
                <c:pt idx="171">
                  <c:v>43088</c:v>
                </c:pt>
                <c:pt idx="172">
                  <c:v>43089</c:v>
                </c:pt>
                <c:pt idx="173">
                  <c:v>43090</c:v>
                </c:pt>
                <c:pt idx="174">
                  <c:v>43091</c:v>
                </c:pt>
                <c:pt idx="175">
                  <c:v>43092</c:v>
                </c:pt>
                <c:pt idx="176">
                  <c:v>43093</c:v>
                </c:pt>
                <c:pt idx="177">
                  <c:v>43094</c:v>
                </c:pt>
                <c:pt idx="178">
                  <c:v>43095</c:v>
                </c:pt>
                <c:pt idx="179">
                  <c:v>43096</c:v>
                </c:pt>
                <c:pt idx="180">
                  <c:v>43097</c:v>
                </c:pt>
                <c:pt idx="181">
                  <c:v>43098</c:v>
                </c:pt>
                <c:pt idx="182">
                  <c:v>43099</c:v>
                </c:pt>
                <c:pt idx="183">
                  <c:v>43100</c:v>
                </c:pt>
                <c:pt idx="184">
                  <c:v>43101</c:v>
                </c:pt>
                <c:pt idx="185">
                  <c:v>43102</c:v>
                </c:pt>
                <c:pt idx="186">
                  <c:v>43103</c:v>
                </c:pt>
                <c:pt idx="187">
                  <c:v>43104</c:v>
                </c:pt>
                <c:pt idx="188">
                  <c:v>43105</c:v>
                </c:pt>
                <c:pt idx="189">
                  <c:v>43106</c:v>
                </c:pt>
                <c:pt idx="190">
                  <c:v>43107</c:v>
                </c:pt>
                <c:pt idx="191">
                  <c:v>43108</c:v>
                </c:pt>
                <c:pt idx="192">
                  <c:v>43109</c:v>
                </c:pt>
                <c:pt idx="193">
                  <c:v>43110</c:v>
                </c:pt>
                <c:pt idx="194">
                  <c:v>43111</c:v>
                </c:pt>
                <c:pt idx="195">
                  <c:v>43112</c:v>
                </c:pt>
                <c:pt idx="196">
                  <c:v>43113</c:v>
                </c:pt>
                <c:pt idx="197">
                  <c:v>43114</c:v>
                </c:pt>
                <c:pt idx="198">
                  <c:v>43115</c:v>
                </c:pt>
                <c:pt idx="199">
                  <c:v>43116</c:v>
                </c:pt>
                <c:pt idx="200">
                  <c:v>43117</c:v>
                </c:pt>
                <c:pt idx="201">
                  <c:v>43118</c:v>
                </c:pt>
                <c:pt idx="202">
                  <c:v>43119</c:v>
                </c:pt>
                <c:pt idx="203">
                  <c:v>43120</c:v>
                </c:pt>
                <c:pt idx="204">
                  <c:v>43121</c:v>
                </c:pt>
                <c:pt idx="205">
                  <c:v>43122</c:v>
                </c:pt>
                <c:pt idx="206">
                  <c:v>43123</c:v>
                </c:pt>
                <c:pt idx="207">
                  <c:v>43124</c:v>
                </c:pt>
                <c:pt idx="208">
                  <c:v>43125</c:v>
                </c:pt>
                <c:pt idx="209">
                  <c:v>43126</c:v>
                </c:pt>
                <c:pt idx="210">
                  <c:v>43127</c:v>
                </c:pt>
                <c:pt idx="211">
                  <c:v>43128</c:v>
                </c:pt>
                <c:pt idx="212">
                  <c:v>43129</c:v>
                </c:pt>
                <c:pt idx="213">
                  <c:v>43130</c:v>
                </c:pt>
                <c:pt idx="214">
                  <c:v>43131</c:v>
                </c:pt>
                <c:pt idx="215">
                  <c:v>43132</c:v>
                </c:pt>
                <c:pt idx="216">
                  <c:v>43133</c:v>
                </c:pt>
                <c:pt idx="217">
                  <c:v>43134</c:v>
                </c:pt>
                <c:pt idx="218">
                  <c:v>43135</c:v>
                </c:pt>
                <c:pt idx="219">
                  <c:v>43136</c:v>
                </c:pt>
                <c:pt idx="220">
                  <c:v>43137</c:v>
                </c:pt>
                <c:pt idx="221">
                  <c:v>43138</c:v>
                </c:pt>
                <c:pt idx="222">
                  <c:v>43139</c:v>
                </c:pt>
                <c:pt idx="223">
                  <c:v>43140</c:v>
                </c:pt>
                <c:pt idx="224">
                  <c:v>43141</c:v>
                </c:pt>
                <c:pt idx="225">
                  <c:v>43142</c:v>
                </c:pt>
                <c:pt idx="226">
                  <c:v>43143</c:v>
                </c:pt>
                <c:pt idx="227">
                  <c:v>43144</c:v>
                </c:pt>
                <c:pt idx="228">
                  <c:v>43145</c:v>
                </c:pt>
                <c:pt idx="229">
                  <c:v>43146</c:v>
                </c:pt>
                <c:pt idx="230">
                  <c:v>43147</c:v>
                </c:pt>
                <c:pt idx="231">
                  <c:v>43148</c:v>
                </c:pt>
                <c:pt idx="232">
                  <c:v>43149</c:v>
                </c:pt>
                <c:pt idx="233">
                  <c:v>43150</c:v>
                </c:pt>
                <c:pt idx="234">
                  <c:v>43151</c:v>
                </c:pt>
                <c:pt idx="235">
                  <c:v>43152</c:v>
                </c:pt>
                <c:pt idx="236">
                  <c:v>43153</c:v>
                </c:pt>
                <c:pt idx="237">
                  <c:v>43154</c:v>
                </c:pt>
                <c:pt idx="238">
                  <c:v>43155</c:v>
                </c:pt>
                <c:pt idx="239">
                  <c:v>43156</c:v>
                </c:pt>
                <c:pt idx="240">
                  <c:v>43157</c:v>
                </c:pt>
                <c:pt idx="241">
                  <c:v>43158</c:v>
                </c:pt>
                <c:pt idx="242">
                  <c:v>43159</c:v>
                </c:pt>
                <c:pt idx="243">
                  <c:v>43160</c:v>
                </c:pt>
                <c:pt idx="244">
                  <c:v>43161</c:v>
                </c:pt>
                <c:pt idx="245">
                  <c:v>43162</c:v>
                </c:pt>
                <c:pt idx="246">
                  <c:v>43163</c:v>
                </c:pt>
                <c:pt idx="247">
                  <c:v>43164</c:v>
                </c:pt>
                <c:pt idx="248">
                  <c:v>43165</c:v>
                </c:pt>
                <c:pt idx="249">
                  <c:v>43166</c:v>
                </c:pt>
                <c:pt idx="250">
                  <c:v>43167</c:v>
                </c:pt>
                <c:pt idx="251">
                  <c:v>43168</c:v>
                </c:pt>
                <c:pt idx="252">
                  <c:v>43169</c:v>
                </c:pt>
                <c:pt idx="253">
                  <c:v>43170</c:v>
                </c:pt>
                <c:pt idx="254">
                  <c:v>43171</c:v>
                </c:pt>
                <c:pt idx="255">
                  <c:v>43172</c:v>
                </c:pt>
                <c:pt idx="256">
                  <c:v>43173</c:v>
                </c:pt>
                <c:pt idx="257">
                  <c:v>43174</c:v>
                </c:pt>
                <c:pt idx="258">
                  <c:v>43175</c:v>
                </c:pt>
                <c:pt idx="259">
                  <c:v>43176</c:v>
                </c:pt>
                <c:pt idx="260">
                  <c:v>43177</c:v>
                </c:pt>
                <c:pt idx="261">
                  <c:v>43178</c:v>
                </c:pt>
                <c:pt idx="262">
                  <c:v>43179</c:v>
                </c:pt>
                <c:pt idx="263">
                  <c:v>43180</c:v>
                </c:pt>
                <c:pt idx="264">
                  <c:v>43181</c:v>
                </c:pt>
                <c:pt idx="265">
                  <c:v>43182</c:v>
                </c:pt>
                <c:pt idx="266">
                  <c:v>43183</c:v>
                </c:pt>
                <c:pt idx="267">
                  <c:v>43184</c:v>
                </c:pt>
                <c:pt idx="268">
                  <c:v>43185</c:v>
                </c:pt>
                <c:pt idx="269">
                  <c:v>43186</c:v>
                </c:pt>
                <c:pt idx="270">
                  <c:v>43187</c:v>
                </c:pt>
                <c:pt idx="271">
                  <c:v>43188</c:v>
                </c:pt>
                <c:pt idx="272">
                  <c:v>43189</c:v>
                </c:pt>
                <c:pt idx="273">
                  <c:v>43190</c:v>
                </c:pt>
                <c:pt idx="274">
                  <c:v>43191</c:v>
                </c:pt>
                <c:pt idx="275">
                  <c:v>43192</c:v>
                </c:pt>
                <c:pt idx="276">
                  <c:v>43193</c:v>
                </c:pt>
                <c:pt idx="277">
                  <c:v>43194</c:v>
                </c:pt>
                <c:pt idx="278">
                  <c:v>43195</c:v>
                </c:pt>
                <c:pt idx="279">
                  <c:v>43196</c:v>
                </c:pt>
                <c:pt idx="280">
                  <c:v>43197</c:v>
                </c:pt>
                <c:pt idx="281">
                  <c:v>43198</c:v>
                </c:pt>
                <c:pt idx="282">
                  <c:v>43199</c:v>
                </c:pt>
                <c:pt idx="283">
                  <c:v>43200</c:v>
                </c:pt>
                <c:pt idx="284">
                  <c:v>43201</c:v>
                </c:pt>
                <c:pt idx="285">
                  <c:v>43202</c:v>
                </c:pt>
                <c:pt idx="286">
                  <c:v>43203</c:v>
                </c:pt>
                <c:pt idx="287">
                  <c:v>43204</c:v>
                </c:pt>
                <c:pt idx="288">
                  <c:v>43205</c:v>
                </c:pt>
                <c:pt idx="289">
                  <c:v>43206</c:v>
                </c:pt>
                <c:pt idx="290">
                  <c:v>43207</c:v>
                </c:pt>
                <c:pt idx="291">
                  <c:v>43208</c:v>
                </c:pt>
                <c:pt idx="292">
                  <c:v>43209</c:v>
                </c:pt>
                <c:pt idx="293">
                  <c:v>43210</c:v>
                </c:pt>
                <c:pt idx="294">
                  <c:v>43211</c:v>
                </c:pt>
                <c:pt idx="295">
                  <c:v>43212</c:v>
                </c:pt>
                <c:pt idx="296">
                  <c:v>43213</c:v>
                </c:pt>
                <c:pt idx="297">
                  <c:v>43214</c:v>
                </c:pt>
                <c:pt idx="298">
                  <c:v>43215</c:v>
                </c:pt>
                <c:pt idx="299">
                  <c:v>43216</c:v>
                </c:pt>
                <c:pt idx="300">
                  <c:v>43217</c:v>
                </c:pt>
                <c:pt idx="301">
                  <c:v>43218</c:v>
                </c:pt>
                <c:pt idx="302">
                  <c:v>43219</c:v>
                </c:pt>
                <c:pt idx="303">
                  <c:v>43220</c:v>
                </c:pt>
                <c:pt idx="304">
                  <c:v>43221</c:v>
                </c:pt>
                <c:pt idx="305">
                  <c:v>43222</c:v>
                </c:pt>
                <c:pt idx="306">
                  <c:v>43223</c:v>
                </c:pt>
                <c:pt idx="307">
                  <c:v>43224</c:v>
                </c:pt>
                <c:pt idx="308">
                  <c:v>43225</c:v>
                </c:pt>
                <c:pt idx="309">
                  <c:v>43226</c:v>
                </c:pt>
                <c:pt idx="310">
                  <c:v>43227</c:v>
                </c:pt>
                <c:pt idx="311">
                  <c:v>43228</c:v>
                </c:pt>
                <c:pt idx="312">
                  <c:v>43229</c:v>
                </c:pt>
                <c:pt idx="313">
                  <c:v>43230</c:v>
                </c:pt>
                <c:pt idx="314">
                  <c:v>43231</c:v>
                </c:pt>
                <c:pt idx="315">
                  <c:v>43232</c:v>
                </c:pt>
                <c:pt idx="316">
                  <c:v>43233</c:v>
                </c:pt>
                <c:pt idx="317">
                  <c:v>43234</c:v>
                </c:pt>
                <c:pt idx="318">
                  <c:v>43235</c:v>
                </c:pt>
                <c:pt idx="319">
                  <c:v>43236</c:v>
                </c:pt>
                <c:pt idx="320">
                  <c:v>43237</c:v>
                </c:pt>
                <c:pt idx="321">
                  <c:v>43238</c:v>
                </c:pt>
                <c:pt idx="322">
                  <c:v>43239</c:v>
                </c:pt>
                <c:pt idx="323">
                  <c:v>43240</c:v>
                </c:pt>
                <c:pt idx="324">
                  <c:v>43241</c:v>
                </c:pt>
                <c:pt idx="325">
                  <c:v>43242</c:v>
                </c:pt>
                <c:pt idx="326">
                  <c:v>43243</c:v>
                </c:pt>
                <c:pt idx="327">
                  <c:v>43244</c:v>
                </c:pt>
                <c:pt idx="328">
                  <c:v>43245</c:v>
                </c:pt>
                <c:pt idx="329">
                  <c:v>43246</c:v>
                </c:pt>
                <c:pt idx="330">
                  <c:v>43247</c:v>
                </c:pt>
                <c:pt idx="331">
                  <c:v>43248</c:v>
                </c:pt>
                <c:pt idx="332">
                  <c:v>43249</c:v>
                </c:pt>
                <c:pt idx="333">
                  <c:v>43250</c:v>
                </c:pt>
                <c:pt idx="334">
                  <c:v>43251</c:v>
                </c:pt>
                <c:pt idx="335">
                  <c:v>43252</c:v>
                </c:pt>
                <c:pt idx="336">
                  <c:v>43253</c:v>
                </c:pt>
                <c:pt idx="337">
                  <c:v>43254</c:v>
                </c:pt>
                <c:pt idx="338">
                  <c:v>43255</c:v>
                </c:pt>
                <c:pt idx="339">
                  <c:v>43256</c:v>
                </c:pt>
                <c:pt idx="340">
                  <c:v>43257</c:v>
                </c:pt>
                <c:pt idx="341">
                  <c:v>43258</c:v>
                </c:pt>
                <c:pt idx="342">
                  <c:v>43259</c:v>
                </c:pt>
                <c:pt idx="343">
                  <c:v>43260</c:v>
                </c:pt>
                <c:pt idx="344">
                  <c:v>43261</c:v>
                </c:pt>
                <c:pt idx="345">
                  <c:v>43262</c:v>
                </c:pt>
                <c:pt idx="346">
                  <c:v>43263</c:v>
                </c:pt>
                <c:pt idx="347">
                  <c:v>43264</c:v>
                </c:pt>
                <c:pt idx="348">
                  <c:v>43265</c:v>
                </c:pt>
                <c:pt idx="349">
                  <c:v>43266</c:v>
                </c:pt>
                <c:pt idx="350">
                  <c:v>43267</c:v>
                </c:pt>
                <c:pt idx="351">
                  <c:v>43268</c:v>
                </c:pt>
                <c:pt idx="352">
                  <c:v>43269</c:v>
                </c:pt>
                <c:pt idx="353">
                  <c:v>43270</c:v>
                </c:pt>
                <c:pt idx="354">
                  <c:v>43271</c:v>
                </c:pt>
                <c:pt idx="355">
                  <c:v>43272</c:v>
                </c:pt>
                <c:pt idx="356">
                  <c:v>43273</c:v>
                </c:pt>
                <c:pt idx="357">
                  <c:v>43274</c:v>
                </c:pt>
                <c:pt idx="358">
                  <c:v>43275</c:v>
                </c:pt>
                <c:pt idx="359">
                  <c:v>43276</c:v>
                </c:pt>
                <c:pt idx="360">
                  <c:v>43277</c:v>
                </c:pt>
                <c:pt idx="361">
                  <c:v>43278</c:v>
                </c:pt>
                <c:pt idx="362">
                  <c:v>43279</c:v>
                </c:pt>
                <c:pt idx="363">
                  <c:v>43280</c:v>
                </c:pt>
                <c:pt idx="364">
                  <c:v>43281</c:v>
                </c:pt>
                <c:pt idx="365">
                  <c:v>43282</c:v>
                </c:pt>
                <c:pt idx="366">
                  <c:v>43283</c:v>
                </c:pt>
                <c:pt idx="367">
                  <c:v>43284</c:v>
                </c:pt>
                <c:pt idx="368">
                  <c:v>43285</c:v>
                </c:pt>
                <c:pt idx="369">
                  <c:v>43286</c:v>
                </c:pt>
                <c:pt idx="370">
                  <c:v>43287</c:v>
                </c:pt>
                <c:pt idx="371">
                  <c:v>43288</c:v>
                </c:pt>
                <c:pt idx="372">
                  <c:v>43289</c:v>
                </c:pt>
                <c:pt idx="373">
                  <c:v>43290</c:v>
                </c:pt>
                <c:pt idx="374">
                  <c:v>43291</c:v>
                </c:pt>
                <c:pt idx="375">
                  <c:v>43292</c:v>
                </c:pt>
                <c:pt idx="376">
                  <c:v>43293</c:v>
                </c:pt>
                <c:pt idx="377">
                  <c:v>43294</c:v>
                </c:pt>
                <c:pt idx="378">
                  <c:v>43295</c:v>
                </c:pt>
                <c:pt idx="379">
                  <c:v>43296</c:v>
                </c:pt>
                <c:pt idx="380">
                  <c:v>43297</c:v>
                </c:pt>
                <c:pt idx="381">
                  <c:v>43298</c:v>
                </c:pt>
                <c:pt idx="382">
                  <c:v>43299</c:v>
                </c:pt>
                <c:pt idx="383">
                  <c:v>43300</c:v>
                </c:pt>
                <c:pt idx="384">
                  <c:v>43301</c:v>
                </c:pt>
                <c:pt idx="385">
                  <c:v>43302</c:v>
                </c:pt>
                <c:pt idx="386">
                  <c:v>43303</c:v>
                </c:pt>
                <c:pt idx="387">
                  <c:v>43304</c:v>
                </c:pt>
                <c:pt idx="388">
                  <c:v>43305</c:v>
                </c:pt>
                <c:pt idx="389">
                  <c:v>43306</c:v>
                </c:pt>
                <c:pt idx="390">
                  <c:v>43307</c:v>
                </c:pt>
                <c:pt idx="391">
                  <c:v>43308</c:v>
                </c:pt>
                <c:pt idx="392">
                  <c:v>43309</c:v>
                </c:pt>
                <c:pt idx="393">
                  <c:v>43310</c:v>
                </c:pt>
                <c:pt idx="394">
                  <c:v>43311</c:v>
                </c:pt>
                <c:pt idx="395">
                  <c:v>43312</c:v>
                </c:pt>
                <c:pt idx="396">
                  <c:v>43313</c:v>
                </c:pt>
                <c:pt idx="397">
                  <c:v>43314</c:v>
                </c:pt>
                <c:pt idx="398">
                  <c:v>43315</c:v>
                </c:pt>
                <c:pt idx="399">
                  <c:v>43316</c:v>
                </c:pt>
                <c:pt idx="400">
                  <c:v>43317</c:v>
                </c:pt>
                <c:pt idx="401">
                  <c:v>43318</c:v>
                </c:pt>
                <c:pt idx="402">
                  <c:v>43319</c:v>
                </c:pt>
                <c:pt idx="403">
                  <c:v>43320</c:v>
                </c:pt>
                <c:pt idx="404">
                  <c:v>43321</c:v>
                </c:pt>
                <c:pt idx="405">
                  <c:v>43322</c:v>
                </c:pt>
                <c:pt idx="406">
                  <c:v>43323</c:v>
                </c:pt>
                <c:pt idx="407">
                  <c:v>43324</c:v>
                </c:pt>
                <c:pt idx="408">
                  <c:v>43325</c:v>
                </c:pt>
                <c:pt idx="409">
                  <c:v>43326</c:v>
                </c:pt>
                <c:pt idx="410">
                  <c:v>43327</c:v>
                </c:pt>
                <c:pt idx="411">
                  <c:v>43328</c:v>
                </c:pt>
                <c:pt idx="412">
                  <c:v>43329</c:v>
                </c:pt>
                <c:pt idx="413">
                  <c:v>43330</c:v>
                </c:pt>
                <c:pt idx="414">
                  <c:v>43331</c:v>
                </c:pt>
                <c:pt idx="415">
                  <c:v>43332</c:v>
                </c:pt>
                <c:pt idx="416">
                  <c:v>43333</c:v>
                </c:pt>
                <c:pt idx="417">
                  <c:v>43334</c:v>
                </c:pt>
                <c:pt idx="418">
                  <c:v>43335</c:v>
                </c:pt>
                <c:pt idx="419">
                  <c:v>43336</c:v>
                </c:pt>
                <c:pt idx="420">
                  <c:v>43337</c:v>
                </c:pt>
                <c:pt idx="421">
                  <c:v>43338</c:v>
                </c:pt>
                <c:pt idx="422">
                  <c:v>43339</c:v>
                </c:pt>
                <c:pt idx="423">
                  <c:v>43340</c:v>
                </c:pt>
                <c:pt idx="424">
                  <c:v>43341</c:v>
                </c:pt>
                <c:pt idx="425">
                  <c:v>43342</c:v>
                </c:pt>
                <c:pt idx="426">
                  <c:v>43343</c:v>
                </c:pt>
                <c:pt idx="427">
                  <c:v>43344</c:v>
                </c:pt>
                <c:pt idx="428">
                  <c:v>43345</c:v>
                </c:pt>
                <c:pt idx="429">
                  <c:v>43346</c:v>
                </c:pt>
                <c:pt idx="430">
                  <c:v>43347</c:v>
                </c:pt>
                <c:pt idx="431">
                  <c:v>43348</c:v>
                </c:pt>
                <c:pt idx="432">
                  <c:v>43349</c:v>
                </c:pt>
                <c:pt idx="433">
                  <c:v>43350</c:v>
                </c:pt>
                <c:pt idx="434">
                  <c:v>43351</c:v>
                </c:pt>
                <c:pt idx="435">
                  <c:v>43352</c:v>
                </c:pt>
                <c:pt idx="436">
                  <c:v>43353</c:v>
                </c:pt>
                <c:pt idx="437">
                  <c:v>43354</c:v>
                </c:pt>
                <c:pt idx="438">
                  <c:v>43355</c:v>
                </c:pt>
                <c:pt idx="439">
                  <c:v>43356</c:v>
                </c:pt>
                <c:pt idx="440">
                  <c:v>43357</c:v>
                </c:pt>
                <c:pt idx="441">
                  <c:v>43358</c:v>
                </c:pt>
                <c:pt idx="442">
                  <c:v>43359</c:v>
                </c:pt>
                <c:pt idx="443">
                  <c:v>43360</c:v>
                </c:pt>
                <c:pt idx="444">
                  <c:v>43361</c:v>
                </c:pt>
                <c:pt idx="445">
                  <c:v>43362</c:v>
                </c:pt>
                <c:pt idx="446">
                  <c:v>43363</c:v>
                </c:pt>
                <c:pt idx="447">
                  <c:v>43364</c:v>
                </c:pt>
                <c:pt idx="448">
                  <c:v>43365</c:v>
                </c:pt>
                <c:pt idx="449">
                  <c:v>43366</c:v>
                </c:pt>
                <c:pt idx="450">
                  <c:v>43367</c:v>
                </c:pt>
                <c:pt idx="451">
                  <c:v>43368</c:v>
                </c:pt>
                <c:pt idx="452">
                  <c:v>43369</c:v>
                </c:pt>
                <c:pt idx="453">
                  <c:v>43370</c:v>
                </c:pt>
                <c:pt idx="454">
                  <c:v>43371</c:v>
                </c:pt>
                <c:pt idx="455">
                  <c:v>43372</c:v>
                </c:pt>
                <c:pt idx="456">
                  <c:v>43373</c:v>
                </c:pt>
                <c:pt idx="457">
                  <c:v>43374</c:v>
                </c:pt>
                <c:pt idx="458">
                  <c:v>43375</c:v>
                </c:pt>
                <c:pt idx="459">
                  <c:v>43376</c:v>
                </c:pt>
                <c:pt idx="460">
                  <c:v>43377</c:v>
                </c:pt>
                <c:pt idx="461">
                  <c:v>43378</c:v>
                </c:pt>
                <c:pt idx="462">
                  <c:v>43379</c:v>
                </c:pt>
                <c:pt idx="463">
                  <c:v>43380</c:v>
                </c:pt>
                <c:pt idx="464">
                  <c:v>43381</c:v>
                </c:pt>
                <c:pt idx="465">
                  <c:v>43382</c:v>
                </c:pt>
                <c:pt idx="466">
                  <c:v>43383</c:v>
                </c:pt>
                <c:pt idx="467">
                  <c:v>43384</c:v>
                </c:pt>
                <c:pt idx="468">
                  <c:v>43385</c:v>
                </c:pt>
                <c:pt idx="469">
                  <c:v>43386</c:v>
                </c:pt>
                <c:pt idx="470">
                  <c:v>43387</c:v>
                </c:pt>
                <c:pt idx="471">
                  <c:v>43388</c:v>
                </c:pt>
                <c:pt idx="472">
                  <c:v>43389</c:v>
                </c:pt>
                <c:pt idx="473">
                  <c:v>43390</c:v>
                </c:pt>
                <c:pt idx="474">
                  <c:v>43391</c:v>
                </c:pt>
                <c:pt idx="475">
                  <c:v>43392</c:v>
                </c:pt>
                <c:pt idx="476">
                  <c:v>43393</c:v>
                </c:pt>
                <c:pt idx="477">
                  <c:v>43394</c:v>
                </c:pt>
                <c:pt idx="478">
                  <c:v>43395</c:v>
                </c:pt>
                <c:pt idx="479">
                  <c:v>43396</c:v>
                </c:pt>
                <c:pt idx="480">
                  <c:v>43397</c:v>
                </c:pt>
                <c:pt idx="481">
                  <c:v>43398</c:v>
                </c:pt>
                <c:pt idx="482">
                  <c:v>43399</c:v>
                </c:pt>
                <c:pt idx="483">
                  <c:v>43400</c:v>
                </c:pt>
                <c:pt idx="484">
                  <c:v>43401</c:v>
                </c:pt>
                <c:pt idx="485">
                  <c:v>43402</c:v>
                </c:pt>
                <c:pt idx="486">
                  <c:v>43403</c:v>
                </c:pt>
                <c:pt idx="487">
                  <c:v>43404</c:v>
                </c:pt>
                <c:pt idx="488">
                  <c:v>43405</c:v>
                </c:pt>
                <c:pt idx="489">
                  <c:v>43406</c:v>
                </c:pt>
                <c:pt idx="490">
                  <c:v>43407</c:v>
                </c:pt>
                <c:pt idx="491">
                  <c:v>43408</c:v>
                </c:pt>
                <c:pt idx="492">
                  <c:v>43409</c:v>
                </c:pt>
                <c:pt idx="493">
                  <c:v>43410</c:v>
                </c:pt>
                <c:pt idx="494">
                  <c:v>43411</c:v>
                </c:pt>
                <c:pt idx="495">
                  <c:v>43412</c:v>
                </c:pt>
                <c:pt idx="496">
                  <c:v>43413</c:v>
                </c:pt>
                <c:pt idx="497">
                  <c:v>43414</c:v>
                </c:pt>
                <c:pt idx="498">
                  <c:v>43415</c:v>
                </c:pt>
                <c:pt idx="499">
                  <c:v>43416</c:v>
                </c:pt>
                <c:pt idx="500">
                  <c:v>43417</c:v>
                </c:pt>
                <c:pt idx="501">
                  <c:v>43418</c:v>
                </c:pt>
                <c:pt idx="502">
                  <c:v>43419</c:v>
                </c:pt>
                <c:pt idx="503">
                  <c:v>43420</c:v>
                </c:pt>
                <c:pt idx="504">
                  <c:v>43421</c:v>
                </c:pt>
                <c:pt idx="505">
                  <c:v>43422</c:v>
                </c:pt>
                <c:pt idx="506">
                  <c:v>43423</c:v>
                </c:pt>
                <c:pt idx="507">
                  <c:v>43424</c:v>
                </c:pt>
                <c:pt idx="508">
                  <c:v>43425</c:v>
                </c:pt>
                <c:pt idx="509">
                  <c:v>43426</c:v>
                </c:pt>
                <c:pt idx="510">
                  <c:v>43427</c:v>
                </c:pt>
                <c:pt idx="511">
                  <c:v>43428</c:v>
                </c:pt>
                <c:pt idx="512">
                  <c:v>43429</c:v>
                </c:pt>
                <c:pt idx="513">
                  <c:v>43430</c:v>
                </c:pt>
                <c:pt idx="514">
                  <c:v>43431</c:v>
                </c:pt>
                <c:pt idx="515">
                  <c:v>43432</c:v>
                </c:pt>
                <c:pt idx="516">
                  <c:v>43433</c:v>
                </c:pt>
                <c:pt idx="517">
                  <c:v>43434</c:v>
                </c:pt>
                <c:pt idx="518">
                  <c:v>43435</c:v>
                </c:pt>
                <c:pt idx="519">
                  <c:v>43436</c:v>
                </c:pt>
                <c:pt idx="520">
                  <c:v>43437</c:v>
                </c:pt>
                <c:pt idx="521">
                  <c:v>43438</c:v>
                </c:pt>
                <c:pt idx="522">
                  <c:v>43439</c:v>
                </c:pt>
                <c:pt idx="523">
                  <c:v>43440</c:v>
                </c:pt>
                <c:pt idx="524">
                  <c:v>43441</c:v>
                </c:pt>
                <c:pt idx="525">
                  <c:v>43442</c:v>
                </c:pt>
                <c:pt idx="526">
                  <c:v>43443</c:v>
                </c:pt>
                <c:pt idx="527">
                  <c:v>43444</c:v>
                </c:pt>
                <c:pt idx="528">
                  <c:v>43445</c:v>
                </c:pt>
                <c:pt idx="529">
                  <c:v>43446</c:v>
                </c:pt>
                <c:pt idx="530">
                  <c:v>43447</c:v>
                </c:pt>
                <c:pt idx="531">
                  <c:v>43448</c:v>
                </c:pt>
                <c:pt idx="532">
                  <c:v>43449</c:v>
                </c:pt>
                <c:pt idx="533">
                  <c:v>43450</c:v>
                </c:pt>
                <c:pt idx="534">
                  <c:v>43451</c:v>
                </c:pt>
                <c:pt idx="535">
                  <c:v>43452</c:v>
                </c:pt>
                <c:pt idx="536">
                  <c:v>43453</c:v>
                </c:pt>
                <c:pt idx="537">
                  <c:v>43454</c:v>
                </c:pt>
                <c:pt idx="538">
                  <c:v>43455</c:v>
                </c:pt>
                <c:pt idx="539">
                  <c:v>43456</c:v>
                </c:pt>
                <c:pt idx="540">
                  <c:v>43457</c:v>
                </c:pt>
                <c:pt idx="541">
                  <c:v>43458</c:v>
                </c:pt>
                <c:pt idx="542">
                  <c:v>43459</c:v>
                </c:pt>
                <c:pt idx="543">
                  <c:v>43460</c:v>
                </c:pt>
                <c:pt idx="544">
                  <c:v>43461</c:v>
                </c:pt>
                <c:pt idx="545">
                  <c:v>43462</c:v>
                </c:pt>
                <c:pt idx="546">
                  <c:v>43463</c:v>
                </c:pt>
                <c:pt idx="547">
                  <c:v>43464</c:v>
                </c:pt>
                <c:pt idx="548">
                  <c:v>43465</c:v>
                </c:pt>
                <c:pt idx="549">
                  <c:v>43466</c:v>
                </c:pt>
                <c:pt idx="550">
                  <c:v>43467</c:v>
                </c:pt>
                <c:pt idx="551">
                  <c:v>43468</c:v>
                </c:pt>
                <c:pt idx="552">
                  <c:v>43469</c:v>
                </c:pt>
                <c:pt idx="553">
                  <c:v>43470</c:v>
                </c:pt>
                <c:pt idx="554">
                  <c:v>43471</c:v>
                </c:pt>
                <c:pt idx="555">
                  <c:v>43472</c:v>
                </c:pt>
                <c:pt idx="556">
                  <c:v>43473</c:v>
                </c:pt>
                <c:pt idx="557">
                  <c:v>43474</c:v>
                </c:pt>
                <c:pt idx="558">
                  <c:v>43475</c:v>
                </c:pt>
                <c:pt idx="559">
                  <c:v>43476</c:v>
                </c:pt>
                <c:pt idx="560">
                  <c:v>43477</c:v>
                </c:pt>
                <c:pt idx="561">
                  <c:v>43478</c:v>
                </c:pt>
                <c:pt idx="562">
                  <c:v>43479</c:v>
                </c:pt>
                <c:pt idx="563">
                  <c:v>43480</c:v>
                </c:pt>
                <c:pt idx="564">
                  <c:v>43481</c:v>
                </c:pt>
                <c:pt idx="565">
                  <c:v>43482</c:v>
                </c:pt>
                <c:pt idx="566">
                  <c:v>43483</c:v>
                </c:pt>
                <c:pt idx="567">
                  <c:v>43484</c:v>
                </c:pt>
                <c:pt idx="568">
                  <c:v>43485</c:v>
                </c:pt>
                <c:pt idx="569">
                  <c:v>43486</c:v>
                </c:pt>
                <c:pt idx="570">
                  <c:v>43487</c:v>
                </c:pt>
                <c:pt idx="571">
                  <c:v>43488</c:v>
                </c:pt>
                <c:pt idx="572">
                  <c:v>43489</c:v>
                </c:pt>
                <c:pt idx="573">
                  <c:v>43490</c:v>
                </c:pt>
                <c:pt idx="574">
                  <c:v>43491</c:v>
                </c:pt>
                <c:pt idx="575">
                  <c:v>43492</c:v>
                </c:pt>
                <c:pt idx="576">
                  <c:v>43493</c:v>
                </c:pt>
                <c:pt idx="577">
                  <c:v>43494</c:v>
                </c:pt>
                <c:pt idx="578">
                  <c:v>43495</c:v>
                </c:pt>
                <c:pt idx="579">
                  <c:v>43496</c:v>
                </c:pt>
                <c:pt idx="580">
                  <c:v>43497</c:v>
                </c:pt>
                <c:pt idx="581">
                  <c:v>43498</c:v>
                </c:pt>
                <c:pt idx="582">
                  <c:v>43499</c:v>
                </c:pt>
                <c:pt idx="583">
                  <c:v>43500</c:v>
                </c:pt>
                <c:pt idx="584">
                  <c:v>43501</c:v>
                </c:pt>
                <c:pt idx="585">
                  <c:v>43502</c:v>
                </c:pt>
                <c:pt idx="586">
                  <c:v>43503</c:v>
                </c:pt>
                <c:pt idx="587">
                  <c:v>43504</c:v>
                </c:pt>
                <c:pt idx="588">
                  <c:v>43505</c:v>
                </c:pt>
                <c:pt idx="589">
                  <c:v>43506</c:v>
                </c:pt>
                <c:pt idx="590">
                  <c:v>43507</c:v>
                </c:pt>
                <c:pt idx="591">
                  <c:v>43508</c:v>
                </c:pt>
                <c:pt idx="592">
                  <c:v>43509</c:v>
                </c:pt>
                <c:pt idx="593">
                  <c:v>43510</c:v>
                </c:pt>
                <c:pt idx="594">
                  <c:v>43511</c:v>
                </c:pt>
                <c:pt idx="595">
                  <c:v>43512</c:v>
                </c:pt>
                <c:pt idx="596">
                  <c:v>43513</c:v>
                </c:pt>
                <c:pt idx="597">
                  <c:v>43514</c:v>
                </c:pt>
                <c:pt idx="598">
                  <c:v>43515</c:v>
                </c:pt>
                <c:pt idx="599">
                  <c:v>43516</c:v>
                </c:pt>
                <c:pt idx="600">
                  <c:v>43517</c:v>
                </c:pt>
                <c:pt idx="601">
                  <c:v>43518</c:v>
                </c:pt>
                <c:pt idx="602">
                  <c:v>43519</c:v>
                </c:pt>
                <c:pt idx="603">
                  <c:v>43520</c:v>
                </c:pt>
                <c:pt idx="604">
                  <c:v>43521</c:v>
                </c:pt>
                <c:pt idx="605">
                  <c:v>43522</c:v>
                </c:pt>
                <c:pt idx="606">
                  <c:v>43523</c:v>
                </c:pt>
                <c:pt idx="607">
                  <c:v>43524</c:v>
                </c:pt>
                <c:pt idx="608">
                  <c:v>43525</c:v>
                </c:pt>
                <c:pt idx="609">
                  <c:v>43526</c:v>
                </c:pt>
                <c:pt idx="610">
                  <c:v>43527</c:v>
                </c:pt>
                <c:pt idx="611">
                  <c:v>43528</c:v>
                </c:pt>
                <c:pt idx="612">
                  <c:v>43529</c:v>
                </c:pt>
                <c:pt idx="613">
                  <c:v>43530</c:v>
                </c:pt>
                <c:pt idx="614">
                  <c:v>43531</c:v>
                </c:pt>
                <c:pt idx="615">
                  <c:v>43532</c:v>
                </c:pt>
                <c:pt idx="616">
                  <c:v>43533</c:v>
                </c:pt>
                <c:pt idx="617">
                  <c:v>43534</c:v>
                </c:pt>
                <c:pt idx="618">
                  <c:v>43535</c:v>
                </c:pt>
                <c:pt idx="619">
                  <c:v>43536</c:v>
                </c:pt>
                <c:pt idx="620">
                  <c:v>43537</c:v>
                </c:pt>
              </c:numCache>
            </c:numRef>
          </c:xVal>
          <c:yVal>
            <c:numRef>
              <c:f>'Input Data'!$D$2:$D$1022</c:f>
              <c:numCache>
                <c:formatCode>0</c:formatCode>
                <c:ptCount val="718"/>
                <c:pt idx="0">
                  <c:v>439.64968750000003</c:v>
                </c:pt>
                <c:pt idx="1">
                  <c:v>432.7475</c:v>
                </c:pt>
                <c:pt idx="2">
                  <c:v>184.98</c:v>
                </c:pt>
                <c:pt idx="3">
                  <c:v>0</c:v>
                </c:pt>
                <c:pt idx="4">
                  <c:v>377.86312500000003</c:v>
                </c:pt>
                <c:pt idx="5">
                  <c:v>1146.2165625</c:v>
                </c:pt>
                <c:pt idx="6">
                  <c:v>332.37968750000005</c:v>
                </c:pt>
                <c:pt idx="7">
                  <c:v>438.65843749999999</c:v>
                </c:pt>
                <c:pt idx="8">
                  <c:v>462.921875</c:v>
                </c:pt>
                <c:pt idx="9">
                  <c:v>468.98312499999997</c:v>
                </c:pt>
                <c:pt idx="10">
                  <c:v>253.5965625</c:v>
                </c:pt>
                <c:pt idx="11">
                  <c:v>386.81687499999998</c:v>
                </c:pt>
                <c:pt idx="12">
                  <c:v>211.83625000000001</c:v>
                </c:pt>
                <c:pt idx="13">
                  <c:v>773.88</c:v>
                </c:pt>
                <c:pt idx="14">
                  <c:v>531.61656249999999</c:v>
                </c:pt>
                <c:pt idx="15">
                  <c:v>432.7709375</c:v>
                </c:pt>
                <c:pt idx="16">
                  <c:v>507.29312500000003</c:v>
                </c:pt>
                <c:pt idx="17">
                  <c:v>354.57</c:v>
                </c:pt>
                <c:pt idx="18">
                  <c:v>484.68968749999999</c:v>
                </c:pt>
                <c:pt idx="19">
                  <c:v>431.9165625</c:v>
                </c:pt>
                <c:pt idx="20">
                  <c:v>404.40312499999999</c:v>
                </c:pt>
                <c:pt idx="21">
                  <c:v>471.01718749999998</c:v>
                </c:pt>
                <c:pt idx="22">
                  <c:v>359.08968749999997</c:v>
                </c:pt>
                <c:pt idx="23">
                  <c:v>417.90062499999999</c:v>
                </c:pt>
                <c:pt idx="24">
                  <c:v>452.94281249999995</c:v>
                </c:pt>
                <c:pt idx="25">
                  <c:v>522.47</c:v>
                </c:pt>
                <c:pt idx="26">
                  <c:v>319.93</c:v>
                </c:pt>
                <c:pt idx="27">
                  <c:v>526.40312500000005</c:v>
                </c:pt>
                <c:pt idx="28">
                  <c:v>478.0675</c:v>
                </c:pt>
                <c:pt idx="29">
                  <c:v>550.32593750000001</c:v>
                </c:pt>
                <c:pt idx="30">
                  <c:v>431.90697916666977</c:v>
                </c:pt>
                <c:pt idx="31">
                  <c:v>530.34645833333025</c:v>
                </c:pt>
                <c:pt idx="32">
                  <c:v>473.22531249999997</c:v>
                </c:pt>
                <c:pt idx="33">
                  <c:v>448.3253125</c:v>
                </c:pt>
                <c:pt idx="34">
                  <c:v>427.09437500000001</c:v>
                </c:pt>
                <c:pt idx="35">
                  <c:v>470.28187500000001</c:v>
                </c:pt>
                <c:pt idx="36">
                  <c:v>487.77312500000005</c:v>
                </c:pt>
                <c:pt idx="37">
                  <c:v>440.44625000000002</c:v>
                </c:pt>
                <c:pt idx="38">
                  <c:v>315.47000000000003</c:v>
                </c:pt>
                <c:pt idx="39">
                  <c:v>441.44093750000002</c:v>
                </c:pt>
                <c:pt idx="40">
                  <c:v>318.2396875</c:v>
                </c:pt>
                <c:pt idx="41">
                  <c:v>419.5596875</c:v>
                </c:pt>
                <c:pt idx="42">
                  <c:v>420.13312500000001</c:v>
                </c:pt>
                <c:pt idx="43">
                  <c:v>436.92</c:v>
                </c:pt>
                <c:pt idx="44">
                  <c:v>386.33749999999998</c:v>
                </c:pt>
                <c:pt idx="45">
                  <c:v>419.6796875</c:v>
                </c:pt>
                <c:pt idx="46">
                  <c:v>421.23968749999995</c:v>
                </c:pt>
                <c:pt idx="47">
                  <c:v>370.42</c:v>
                </c:pt>
                <c:pt idx="48">
                  <c:v>399.11312500000003</c:v>
                </c:pt>
                <c:pt idx="49">
                  <c:v>462.37625000000003</c:v>
                </c:pt>
                <c:pt idx="50">
                  <c:v>417.21437500000002</c:v>
                </c:pt>
                <c:pt idx="51">
                  <c:v>398.50656249999997</c:v>
                </c:pt>
                <c:pt idx="52">
                  <c:v>380.29</c:v>
                </c:pt>
                <c:pt idx="53">
                  <c:v>406.083125</c:v>
                </c:pt>
                <c:pt idx="54">
                  <c:v>407.02968750000002</c:v>
                </c:pt>
                <c:pt idx="55">
                  <c:v>418.30093749999997</c:v>
                </c:pt>
                <c:pt idx="56">
                  <c:v>450.21624999999995</c:v>
                </c:pt>
                <c:pt idx="57">
                  <c:v>439.13312500000001</c:v>
                </c:pt>
                <c:pt idx="58">
                  <c:v>447.34</c:v>
                </c:pt>
                <c:pt idx="59">
                  <c:v>380.82</c:v>
                </c:pt>
                <c:pt idx="60">
                  <c:v>371.76968749999997</c:v>
                </c:pt>
                <c:pt idx="61">
                  <c:v>390.18656249999998</c:v>
                </c:pt>
                <c:pt idx="62">
                  <c:v>401.96375</c:v>
                </c:pt>
                <c:pt idx="63">
                  <c:v>68.379687499999989</c:v>
                </c:pt>
                <c:pt idx="64">
                  <c:v>821.43562500000007</c:v>
                </c:pt>
                <c:pt idx="65">
                  <c:v>446.551875</c:v>
                </c:pt>
                <c:pt idx="66">
                  <c:v>297.89</c:v>
                </c:pt>
                <c:pt idx="67">
                  <c:v>495.44312500000001</c:v>
                </c:pt>
                <c:pt idx="68">
                  <c:v>369.92656249999999</c:v>
                </c:pt>
                <c:pt idx="69">
                  <c:v>428.46</c:v>
                </c:pt>
                <c:pt idx="70">
                  <c:v>464.49312499999996</c:v>
                </c:pt>
                <c:pt idx="71">
                  <c:v>464.2265625</c:v>
                </c:pt>
                <c:pt idx="72">
                  <c:v>456.24543750000589</c:v>
                </c:pt>
                <c:pt idx="73">
                  <c:v>406.38768749999406</c:v>
                </c:pt>
                <c:pt idx="74">
                  <c:v>407.95000000000005</c:v>
                </c:pt>
                <c:pt idx="75">
                  <c:v>507.77093749999995</c:v>
                </c:pt>
                <c:pt idx="76">
                  <c:v>613.28937499999995</c:v>
                </c:pt>
                <c:pt idx="77">
                  <c:v>655.11968750000005</c:v>
                </c:pt>
                <c:pt idx="78">
                  <c:v>604.48656249999999</c:v>
                </c:pt>
                <c:pt idx="79">
                  <c:v>552.34062500000005</c:v>
                </c:pt>
                <c:pt idx="80">
                  <c:v>463.48968749999995</c:v>
                </c:pt>
                <c:pt idx="81">
                  <c:v>590.43312500000002</c:v>
                </c:pt>
                <c:pt idx="82">
                  <c:v>565.62750000000005</c:v>
                </c:pt>
                <c:pt idx="83">
                  <c:v>535.81433333333291</c:v>
                </c:pt>
                <c:pt idx="84">
                  <c:v>648.71535416666711</c:v>
                </c:pt>
                <c:pt idx="85">
                  <c:v>546.46624999999995</c:v>
                </c:pt>
                <c:pt idx="86">
                  <c:v>767.41089583333519</c:v>
                </c:pt>
                <c:pt idx="87">
                  <c:v>540.31077083332468</c:v>
                </c:pt>
                <c:pt idx="88">
                  <c:v>545.99639583333283</c:v>
                </c:pt>
                <c:pt idx="89">
                  <c:v>578.06256250000729</c:v>
                </c:pt>
                <c:pt idx="90">
                  <c:v>675.60872916667608</c:v>
                </c:pt>
                <c:pt idx="91">
                  <c:v>745.48989583333196</c:v>
                </c:pt>
                <c:pt idx="92">
                  <c:v>670.97</c:v>
                </c:pt>
                <c:pt idx="93">
                  <c:v>680.74</c:v>
                </c:pt>
                <c:pt idx="94">
                  <c:v>619.29999999999995</c:v>
                </c:pt>
                <c:pt idx="95">
                  <c:v>571.19000000000005</c:v>
                </c:pt>
                <c:pt idx="96">
                  <c:v>607.66999999999996</c:v>
                </c:pt>
                <c:pt idx="97">
                  <c:v>788.99</c:v>
                </c:pt>
                <c:pt idx="98">
                  <c:v>638.32000000000005</c:v>
                </c:pt>
                <c:pt idx="99">
                  <c:v>568.29</c:v>
                </c:pt>
                <c:pt idx="100">
                  <c:v>435.83000000000004</c:v>
                </c:pt>
                <c:pt idx="101">
                  <c:v>604.91999999999996</c:v>
                </c:pt>
                <c:pt idx="102">
                  <c:v>701.69</c:v>
                </c:pt>
                <c:pt idx="103">
                  <c:v>785.7</c:v>
                </c:pt>
                <c:pt idx="104">
                  <c:v>604.88</c:v>
                </c:pt>
                <c:pt idx="105">
                  <c:v>582.69000000000005</c:v>
                </c:pt>
                <c:pt idx="106">
                  <c:v>453.75</c:v>
                </c:pt>
                <c:pt idx="107">
                  <c:v>428.09000000000003</c:v>
                </c:pt>
                <c:pt idx="108">
                  <c:v>429.38</c:v>
                </c:pt>
                <c:pt idx="109">
                  <c:v>453.33000000000004</c:v>
                </c:pt>
                <c:pt idx="110">
                  <c:v>463.15</c:v>
                </c:pt>
                <c:pt idx="111">
                  <c:v>560.54999999999995</c:v>
                </c:pt>
                <c:pt idx="112">
                  <c:v>699.15</c:v>
                </c:pt>
                <c:pt idx="113">
                  <c:v>802.26</c:v>
                </c:pt>
                <c:pt idx="114">
                  <c:v>793.17</c:v>
                </c:pt>
                <c:pt idx="115">
                  <c:v>572.07000000000005</c:v>
                </c:pt>
                <c:pt idx="116">
                  <c:v>546.41999999999996</c:v>
                </c:pt>
                <c:pt idx="117">
                  <c:v>626.16999999999996</c:v>
                </c:pt>
                <c:pt idx="118">
                  <c:v>540.45000000000005</c:v>
                </c:pt>
                <c:pt idx="119">
                  <c:v>612.87</c:v>
                </c:pt>
                <c:pt idx="120">
                  <c:v>716.08</c:v>
                </c:pt>
                <c:pt idx="121">
                  <c:v>226.77999999999997</c:v>
                </c:pt>
                <c:pt idx="122">
                  <c:v>598.70000000000005</c:v>
                </c:pt>
                <c:pt idx="123">
                  <c:v>1175.4169999999845</c:v>
                </c:pt>
                <c:pt idx="124">
                  <c:v>724.5260625000077</c:v>
                </c:pt>
                <c:pt idx="125">
                  <c:v>703.30022916667394</c:v>
                </c:pt>
                <c:pt idx="126">
                  <c:v>1102.0774583333184</c:v>
                </c:pt>
                <c:pt idx="127">
                  <c:v>969.36089583333705</c:v>
                </c:pt>
                <c:pt idx="128">
                  <c:v>849.76535416666297</c:v>
                </c:pt>
                <c:pt idx="129">
                  <c:v>705.01933333334398</c:v>
                </c:pt>
                <c:pt idx="130">
                  <c:v>610.87366666667162</c:v>
                </c:pt>
                <c:pt idx="131">
                  <c:v>660.40381249998927</c:v>
                </c:pt>
                <c:pt idx="132">
                  <c:v>678.17245833333754</c:v>
                </c:pt>
                <c:pt idx="133">
                  <c:v>821.12454166665668</c:v>
                </c:pt>
                <c:pt idx="134">
                  <c:v>753.1779583333398</c:v>
                </c:pt>
                <c:pt idx="135">
                  <c:v>698.36197916666106</c:v>
                </c:pt>
                <c:pt idx="136">
                  <c:v>718.05312500000002</c:v>
                </c:pt>
                <c:pt idx="137">
                  <c:v>803.21106249999366</c:v>
                </c:pt>
                <c:pt idx="138">
                  <c:v>895.68881250001323</c:v>
                </c:pt>
                <c:pt idx="139">
                  <c:v>1041.9740625000029</c:v>
                </c:pt>
                <c:pt idx="140">
                  <c:v>1080.5933333333344</c:v>
                </c:pt>
                <c:pt idx="141">
                  <c:v>1247.2353333333297</c:v>
                </c:pt>
                <c:pt idx="142">
                  <c:v>959.6851874999918</c:v>
                </c:pt>
                <c:pt idx="143">
                  <c:v>772.77864583333076</c:v>
                </c:pt>
                <c:pt idx="144">
                  <c:v>844.72756250002601</c:v>
                </c:pt>
                <c:pt idx="145">
                  <c:v>825.04145833330574</c:v>
                </c:pt>
                <c:pt idx="146">
                  <c:v>885.85766666667178</c:v>
                </c:pt>
                <c:pt idx="147">
                  <c:v>965.55960416666881</c:v>
                </c:pt>
                <c:pt idx="148">
                  <c:v>1049.5051666666811</c:v>
                </c:pt>
                <c:pt idx="149">
                  <c:v>851.47089583332649</c:v>
                </c:pt>
                <c:pt idx="150">
                  <c:v>926.29466666667031</c:v>
                </c:pt>
                <c:pt idx="151">
                  <c:v>958.92766666667194</c:v>
                </c:pt>
                <c:pt idx="152">
                  <c:v>994.21574999998143</c:v>
                </c:pt>
                <c:pt idx="153">
                  <c:v>1028.43</c:v>
                </c:pt>
                <c:pt idx="154">
                  <c:v>1131.23</c:v>
                </c:pt>
                <c:pt idx="155">
                  <c:v>1323.58</c:v>
                </c:pt>
                <c:pt idx="156">
                  <c:v>1310.52</c:v>
                </c:pt>
                <c:pt idx="157">
                  <c:v>1019.5699999999999</c:v>
                </c:pt>
                <c:pt idx="158">
                  <c:v>1117.19</c:v>
                </c:pt>
                <c:pt idx="159">
                  <c:v>1071.33</c:v>
                </c:pt>
                <c:pt idx="160">
                  <c:v>1217.3699999999999</c:v>
                </c:pt>
                <c:pt idx="161">
                  <c:v>1295.5</c:v>
                </c:pt>
                <c:pt idx="162">
                  <c:v>1299.92</c:v>
                </c:pt>
                <c:pt idx="163">
                  <c:v>1392.74</c:v>
                </c:pt>
                <c:pt idx="164">
                  <c:v>902.93000000000006</c:v>
                </c:pt>
                <c:pt idx="165">
                  <c:v>770.33</c:v>
                </c:pt>
                <c:pt idx="166">
                  <c:v>837.21</c:v>
                </c:pt>
                <c:pt idx="167">
                  <c:v>985.57999999999993</c:v>
                </c:pt>
                <c:pt idx="168">
                  <c:v>1094.5999999999999</c:v>
                </c:pt>
                <c:pt idx="169">
                  <c:v>1256.18</c:v>
                </c:pt>
                <c:pt idx="170">
                  <c:v>1088.79</c:v>
                </c:pt>
                <c:pt idx="171">
                  <c:v>834.31</c:v>
                </c:pt>
                <c:pt idx="172">
                  <c:v>792.69</c:v>
                </c:pt>
                <c:pt idx="173">
                  <c:v>972.71</c:v>
                </c:pt>
                <c:pt idx="174">
                  <c:v>986.74</c:v>
                </c:pt>
                <c:pt idx="175">
                  <c:v>1007.97</c:v>
                </c:pt>
                <c:pt idx="176">
                  <c:v>1229.6400000000001</c:v>
                </c:pt>
                <c:pt idx="177">
                  <c:v>1184.9000000000001</c:v>
                </c:pt>
                <c:pt idx="178">
                  <c:v>978.17000000000007</c:v>
                </c:pt>
                <c:pt idx="179">
                  <c:v>1023.94</c:v>
                </c:pt>
                <c:pt idx="180">
                  <c:v>1072.4100000000001</c:v>
                </c:pt>
                <c:pt idx="181">
                  <c:v>1335.42</c:v>
                </c:pt>
                <c:pt idx="182">
                  <c:v>1327.76</c:v>
                </c:pt>
                <c:pt idx="183">
                  <c:v>1316.46</c:v>
                </c:pt>
                <c:pt idx="184">
                  <c:v>1369.08</c:v>
                </c:pt>
                <c:pt idx="185">
                  <c:v>1336.66</c:v>
                </c:pt>
                <c:pt idx="186">
                  <c:v>1351.9</c:v>
                </c:pt>
                <c:pt idx="187">
                  <c:v>1271.0899999999999</c:v>
                </c:pt>
                <c:pt idx="188">
                  <c:v>963.44</c:v>
                </c:pt>
                <c:pt idx="189">
                  <c:v>960.82999999999993</c:v>
                </c:pt>
                <c:pt idx="190">
                  <c:v>1140.51</c:v>
                </c:pt>
                <c:pt idx="191">
                  <c:v>1205.0899999999999</c:v>
                </c:pt>
                <c:pt idx="192">
                  <c:v>1091.8499999999999</c:v>
                </c:pt>
                <c:pt idx="193">
                  <c:v>1142.74</c:v>
                </c:pt>
                <c:pt idx="194">
                  <c:v>1198.93</c:v>
                </c:pt>
                <c:pt idx="195">
                  <c:v>1058.68</c:v>
                </c:pt>
                <c:pt idx="196">
                  <c:v>909.3</c:v>
                </c:pt>
                <c:pt idx="197">
                  <c:v>817.72</c:v>
                </c:pt>
                <c:pt idx="198">
                  <c:v>889.65</c:v>
                </c:pt>
                <c:pt idx="199">
                  <c:v>822.28</c:v>
                </c:pt>
                <c:pt idx="200">
                  <c:v>943.13000000000011</c:v>
                </c:pt>
                <c:pt idx="201">
                  <c:v>911.94</c:v>
                </c:pt>
                <c:pt idx="202">
                  <c:v>1008.46</c:v>
                </c:pt>
                <c:pt idx="203">
                  <c:v>1037.53</c:v>
                </c:pt>
                <c:pt idx="204">
                  <c:v>1240.44</c:v>
                </c:pt>
                <c:pt idx="205">
                  <c:v>884.59999999999991</c:v>
                </c:pt>
                <c:pt idx="206">
                  <c:v>1104.33</c:v>
                </c:pt>
                <c:pt idx="207">
                  <c:v>1103.45</c:v>
                </c:pt>
                <c:pt idx="208">
                  <c:v>1264.82</c:v>
                </c:pt>
                <c:pt idx="209">
                  <c:v>924.61999999999989</c:v>
                </c:pt>
                <c:pt idx="210">
                  <c:v>1128.46</c:v>
                </c:pt>
                <c:pt idx="211">
                  <c:v>1326.88</c:v>
                </c:pt>
                <c:pt idx="212">
                  <c:v>1066.21</c:v>
                </c:pt>
                <c:pt idx="213">
                  <c:v>961.67000000000007</c:v>
                </c:pt>
                <c:pt idx="214">
                  <c:v>986.52</c:v>
                </c:pt>
                <c:pt idx="215">
                  <c:v>733.98</c:v>
                </c:pt>
                <c:pt idx="216">
                  <c:v>595.32000000000005</c:v>
                </c:pt>
                <c:pt idx="217">
                  <c:v>657.79</c:v>
                </c:pt>
                <c:pt idx="218">
                  <c:v>814.36</c:v>
                </c:pt>
                <c:pt idx="219">
                  <c:v>942.25</c:v>
                </c:pt>
                <c:pt idx="220">
                  <c:v>701.85</c:v>
                </c:pt>
                <c:pt idx="221">
                  <c:v>679.57</c:v>
                </c:pt>
                <c:pt idx="222">
                  <c:v>665.96</c:v>
                </c:pt>
                <c:pt idx="223">
                  <c:v>790.85</c:v>
                </c:pt>
                <c:pt idx="224">
                  <c:v>796.69</c:v>
                </c:pt>
                <c:pt idx="225">
                  <c:v>675.11</c:v>
                </c:pt>
                <c:pt idx="226">
                  <c:v>726.34</c:v>
                </c:pt>
                <c:pt idx="227">
                  <c:v>775.2</c:v>
                </c:pt>
                <c:pt idx="228">
                  <c:v>687.7</c:v>
                </c:pt>
                <c:pt idx="229">
                  <c:v>867.09</c:v>
                </c:pt>
                <c:pt idx="230">
                  <c:v>880.14</c:v>
                </c:pt>
                <c:pt idx="231">
                  <c:v>1094.07</c:v>
                </c:pt>
                <c:pt idx="232">
                  <c:v>1008.52</c:v>
                </c:pt>
                <c:pt idx="233">
                  <c:v>872.8</c:v>
                </c:pt>
                <c:pt idx="234">
                  <c:v>662.09</c:v>
                </c:pt>
                <c:pt idx="235">
                  <c:v>677.3</c:v>
                </c:pt>
                <c:pt idx="236">
                  <c:v>918.51</c:v>
                </c:pt>
                <c:pt idx="237">
                  <c:v>827.33</c:v>
                </c:pt>
                <c:pt idx="238">
                  <c:v>363.51</c:v>
                </c:pt>
                <c:pt idx="239">
                  <c:v>1178.69</c:v>
                </c:pt>
                <c:pt idx="240">
                  <c:v>877.53</c:v>
                </c:pt>
                <c:pt idx="241">
                  <c:v>819.26</c:v>
                </c:pt>
                <c:pt idx="242">
                  <c:v>775.23</c:v>
                </c:pt>
                <c:pt idx="243">
                  <c:v>805.35129166668867</c:v>
                </c:pt>
                <c:pt idx="244">
                  <c:v>757.55635416666041</c:v>
                </c:pt>
                <c:pt idx="245">
                  <c:v>836.98891666665668</c:v>
                </c:pt>
                <c:pt idx="246">
                  <c:v>889.33958333335579</c:v>
                </c:pt>
                <c:pt idx="247">
                  <c:v>771.2322083333321</c:v>
                </c:pt>
                <c:pt idx="248">
                  <c:v>840.61122005206937</c:v>
                </c:pt>
                <c:pt idx="249">
                  <c:v>768.62736328125175</c:v>
                </c:pt>
                <c:pt idx="250">
                  <c:v>742.70189583331342</c:v>
                </c:pt>
                <c:pt idx="251">
                  <c:v>774.45945833334702</c:v>
                </c:pt>
                <c:pt idx="252">
                  <c:v>834.28545833333044</c:v>
                </c:pt>
                <c:pt idx="253">
                  <c:v>893.82912109375229</c:v>
                </c:pt>
                <c:pt idx="254">
                  <c:v>704.32926171875908</c:v>
                </c:pt>
                <c:pt idx="255">
                  <c:v>801.59505468748864</c:v>
                </c:pt>
                <c:pt idx="256">
                  <c:v>714.90929166668502</c:v>
                </c:pt>
                <c:pt idx="257">
                  <c:v>814.23668750000365</c:v>
                </c:pt>
                <c:pt idx="258">
                  <c:v>797.21620833331133</c:v>
                </c:pt>
                <c:pt idx="259">
                  <c:v>827.84611328126925</c:v>
                </c:pt>
                <c:pt idx="260">
                  <c:v>913.55494921873378</c:v>
                </c:pt>
                <c:pt idx="261">
                  <c:v>932.31718750000755</c:v>
                </c:pt>
                <c:pt idx="262">
                  <c:v>879.83308333333696</c:v>
                </c:pt>
                <c:pt idx="263">
                  <c:v>775.07179166665242</c:v>
                </c:pt>
                <c:pt idx="264">
                  <c:v>678.93729166666799</c:v>
                </c:pt>
                <c:pt idx="265">
                  <c:v>837.27033333334612</c:v>
                </c:pt>
                <c:pt idx="266">
                  <c:v>876.88862499998595</c:v>
                </c:pt>
                <c:pt idx="267">
                  <c:v>909.71974609376343</c:v>
                </c:pt>
                <c:pt idx="268">
                  <c:v>825.62175390623679</c:v>
                </c:pt>
                <c:pt idx="269">
                  <c:v>861.39287499999978</c:v>
                </c:pt>
                <c:pt idx="270">
                  <c:v>828.28943749999564</c:v>
                </c:pt>
                <c:pt idx="271">
                  <c:v>908.73835416668271</c:v>
                </c:pt>
                <c:pt idx="272">
                  <c:v>1067.4674166666709</c:v>
                </c:pt>
                <c:pt idx="273">
                  <c:v>1170.4554166666505</c:v>
                </c:pt>
                <c:pt idx="274">
                  <c:v>1088.1453125</c:v>
                </c:pt>
                <c:pt idx="275">
                  <c:v>972.76812500000005</c:v>
                </c:pt>
                <c:pt idx="276">
                  <c:v>720.55531250000001</c:v>
                </c:pt>
                <c:pt idx="277">
                  <c:v>749.68329166667127</c:v>
                </c:pt>
                <c:pt idx="278">
                  <c:v>783.77733333332867</c:v>
                </c:pt>
                <c:pt idx="279">
                  <c:v>705.75</c:v>
                </c:pt>
                <c:pt idx="280">
                  <c:v>676.18093750000003</c:v>
                </c:pt>
                <c:pt idx="281">
                  <c:v>721.84843750000005</c:v>
                </c:pt>
                <c:pt idx="282">
                  <c:v>640.93437500000005</c:v>
                </c:pt>
                <c:pt idx="283">
                  <c:v>654.42124999999999</c:v>
                </c:pt>
                <c:pt idx="284">
                  <c:v>624.32437500000003</c:v>
                </c:pt>
                <c:pt idx="285">
                  <c:v>635.09749999999997</c:v>
                </c:pt>
                <c:pt idx="286">
                  <c:v>685.44781250000005</c:v>
                </c:pt>
                <c:pt idx="287">
                  <c:v>708.45720833334553</c:v>
                </c:pt>
                <c:pt idx="288">
                  <c:v>783.68774999998914</c:v>
                </c:pt>
                <c:pt idx="289">
                  <c:v>740.7650416666653</c:v>
                </c:pt>
                <c:pt idx="290">
                  <c:v>735.98687500000005</c:v>
                </c:pt>
                <c:pt idx="291">
                  <c:v>716.67343749999998</c:v>
                </c:pt>
                <c:pt idx="292">
                  <c:v>791.37562500000001</c:v>
                </c:pt>
                <c:pt idx="293">
                  <c:v>805.35562500000003</c:v>
                </c:pt>
                <c:pt idx="294">
                  <c:v>827.96039062500813</c:v>
                </c:pt>
                <c:pt idx="295">
                  <c:v>787.14023437499191</c:v>
                </c:pt>
                <c:pt idx="296">
                  <c:v>773.10562500000003</c:v>
                </c:pt>
                <c:pt idx="297">
                  <c:v>731.64</c:v>
                </c:pt>
                <c:pt idx="298">
                  <c:v>742.19</c:v>
                </c:pt>
                <c:pt idx="299">
                  <c:v>719.74749999999995</c:v>
                </c:pt>
                <c:pt idx="300">
                  <c:v>757.9</c:v>
                </c:pt>
                <c:pt idx="301">
                  <c:v>709.05</c:v>
                </c:pt>
                <c:pt idx="302">
                  <c:v>315.09437500000001</c:v>
                </c:pt>
                <c:pt idx="303">
                  <c:v>1089.2278125</c:v>
                </c:pt>
                <c:pt idx="304">
                  <c:v>764.3</c:v>
                </c:pt>
                <c:pt idx="305">
                  <c:v>638.41</c:v>
                </c:pt>
                <c:pt idx="306">
                  <c:v>698.58</c:v>
                </c:pt>
                <c:pt idx="307">
                  <c:v>686.88</c:v>
                </c:pt>
                <c:pt idx="308">
                  <c:v>703.35</c:v>
                </c:pt>
                <c:pt idx="309">
                  <c:v>707.56</c:v>
                </c:pt>
                <c:pt idx="310">
                  <c:v>639.4</c:v>
                </c:pt>
                <c:pt idx="311">
                  <c:v>675.26</c:v>
                </c:pt>
                <c:pt idx="312">
                  <c:v>649.51</c:v>
                </c:pt>
                <c:pt idx="313">
                  <c:v>618.39</c:v>
                </c:pt>
                <c:pt idx="314">
                  <c:v>543.70000000000005</c:v>
                </c:pt>
                <c:pt idx="315">
                  <c:v>797.29</c:v>
                </c:pt>
                <c:pt idx="316">
                  <c:v>683.66</c:v>
                </c:pt>
                <c:pt idx="317">
                  <c:v>552.52</c:v>
                </c:pt>
                <c:pt idx="318">
                  <c:v>629.17999999999995</c:v>
                </c:pt>
                <c:pt idx="319">
                  <c:v>794.42</c:v>
                </c:pt>
                <c:pt idx="320">
                  <c:v>739.19</c:v>
                </c:pt>
                <c:pt idx="321">
                  <c:v>824.62</c:v>
                </c:pt>
                <c:pt idx="322">
                  <c:v>779.44</c:v>
                </c:pt>
                <c:pt idx="323">
                  <c:v>711.66</c:v>
                </c:pt>
                <c:pt idx="324">
                  <c:v>599.41999999999996</c:v>
                </c:pt>
                <c:pt idx="325">
                  <c:v>698.75</c:v>
                </c:pt>
                <c:pt idx="326">
                  <c:v>653.65</c:v>
                </c:pt>
                <c:pt idx="327">
                  <c:v>615.30999999999995</c:v>
                </c:pt>
                <c:pt idx="328">
                  <c:v>647</c:v>
                </c:pt>
                <c:pt idx="329">
                  <c:v>651.87</c:v>
                </c:pt>
                <c:pt idx="330">
                  <c:v>826.68</c:v>
                </c:pt>
                <c:pt idx="331">
                  <c:v>802.72</c:v>
                </c:pt>
                <c:pt idx="332">
                  <c:v>779.41</c:v>
                </c:pt>
                <c:pt idx="333">
                  <c:v>753.46</c:v>
                </c:pt>
                <c:pt idx="334">
                  <c:v>416.03</c:v>
                </c:pt>
                <c:pt idx="335">
                  <c:v>966.34999999999991</c:v>
                </c:pt>
                <c:pt idx="336">
                  <c:v>709.69</c:v>
                </c:pt>
                <c:pt idx="337">
                  <c:v>657.3</c:v>
                </c:pt>
                <c:pt idx="338">
                  <c:v>842.37</c:v>
                </c:pt>
                <c:pt idx="339">
                  <c:v>740.9</c:v>
                </c:pt>
                <c:pt idx="340">
                  <c:v>477.84000000000003</c:v>
                </c:pt>
                <c:pt idx="341">
                  <c:v>826.84</c:v>
                </c:pt>
                <c:pt idx="342">
                  <c:v>1404.26</c:v>
                </c:pt>
                <c:pt idx="343">
                  <c:v>855.33</c:v>
                </c:pt>
                <c:pt idx="344">
                  <c:v>698.29</c:v>
                </c:pt>
                <c:pt idx="345">
                  <c:v>799.32</c:v>
                </c:pt>
                <c:pt idx="346">
                  <c:v>741.68</c:v>
                </c:pt>
                <c:pt idx="347">
                  <c:v>628.59</c:v>
                </c:pt>
                <c:pt idx="348">
                  <c:v>547.94000000000005</c:v>
                </c:pt>
                <c:pt idx="349">
                  <c:v>986.8900000000001</c:v>
                </c:pt>
                <c:pt idx="350">
                  <c:v>821.78</c:v>
                </c:pt>
                <c:pt idx="351">
                  <c:v>710.14</c:v>
                </c:pt>
                <c:pt idx="352">
                  <c:v>606.07000000000005</c:v>
                </c:pt>
                <c:pt idx="353">
                  <c:v>609.85</c:v>
                </c:pt>
                <c:pt idx="354">
                  <c:v>164.97</c:v>
                </c:pt>
                <c:pt idx="355">
                  <c:v>406.11</c:v>
                </c:pt>
                <c:pt idx="356">
                  <c:v>806.92</c:v>
                </c:pt>
                <c:pt idx="357">
                  <c:v>1045.51</c:v>
                </c:pt>
                <c:pt idx="358">
                  <c:v>861.93</c:v>
                </c:pt>
                <c:pt idx="359">
                  <c:v>654.84</c:v>
                </c:pt>
                <c:pt idx="360">
                  <c:v>765.23</c:v>
                </c:pt>
                <c:pt idx="361">
                  <c:v>637.65</c:v>
                </c:pt>
                <c:pt idx="362">
                  <c:v>641.89</c:v>
                </c:pt>
                <c:pt idx="363">
                  <c:v>744.06</c:v>
                </c:pt>
                <c:pt idx="364">
                  <c:v>665.72</c:v>
                </c:pt>
                <c:pt idx="365">
                  <c:v>774.56875000000002</c:v>
                </c:pt>
                <c:pt idx="366">
                  <c:v>742.81093750000002</c:v>
                </c:pt>
                <c:pt idx="367">
                  <c:v>834.91</c:v>
                </c:pt>
                <c:pt idx="368">
                  <c:v>873.21343750000005</c:v>
                </c:pt>
                <c:pt idx="369">
                  <c:v>846.73125000000005</c:v>
                </c:pt>
                <c:pt idx="370">
                  <c:v>837.38312499999995</c:v>
                </c:pt>
                <c:pt idx="371">
                  <c:v>823.76093749999995</c:v>
                </c:pt>
                <c:pt idx="372">
                  <c:v>973.33187500000008</c:v>
                </c:pt>
                <c:pt idx="373">
                  <c:v>753.61312499999997</c:v>
                </c:pt>
                <c:pt idx="374">
                  <c:v>709.50656249999997</c:v>
                </c:pt>
                <c:pt idx="375">
                  <c:v>810.97406249999995</c:v>
                </c:pt>
                <c:pt idx="376">
                  <c:v>808.88437499999998</c:v>
                </c:pt>
                <c:pt idx="377">
                  <c:v>844.30312500000002</c:v>
                </c:pt>
                <c:pt idx="378">
                  <c:v>786.80312500000002</c:v>
                </c:pt>
                <c:pt idx="379">
                  <c:v>886.12312499999996</c:v>
                </c:pt>
                <c:pt idx="380">
                  <c:v>445.42999999999995</c:v>
                </c:pt>
                <c:pt idx="381">
                  <c:v>825.67</c:v>
                </c:pt>
                <c:pt idx="382">
                  <c:v>397.70249999999999</c:v>
                </c:pt>
                <c:pt idx="383">
                  <c:v>821.4921875</c:v>
                </c:pt>
                <c:pt idx="384">
                  <c:v>1571.9368750000001</c:v>
                </c:pt>
                <c:pt idx="385">
                  <c:v>1359.9153125</c:v>
                </c:pt>
                <c:pt idx="386">
                  <c:v>947.31874999999991</c:v>
                </c:pt>
                <c:pt idx="387">
                  <c:v>845.33562500000005</c:v>
                </c:pt>
                <c:pt idx="388">
                  <c:v>799.93124999999998</c:v>
                </c:pt>
                <c:pt idx="389">
                  <c:v>817.06875000000002</c:v>
                </c:pt>
                <c:pt idx="390">
                  <c:v>748.18312500000002</c:v>
                </c:pt>
                <c:pt idx="391">
                  <c:v>775.54531250000002</c:v>
                </c:pt>
                <c:pt idx="392">
                  <c:v>840.74093749999997</c:v>
                </c:pt>
                <c:pt idx="393">
                  <c:v>831.66656250000005</c:v>
                </c:pt>
                <c:pt idx="394">
                  <c:v>763.96</c:v>
                </c:pt>
                <c:pt idx="395">
                  <c:v>830.47741666667866</c:v>
                </c:pt>
                <c:pt idx="396">
                  <c:v>682.3</c:v>
                </c:pt>
                <c:pt idx="397">
                  <c:v>642.55999999999995</c:v>
                </c:pt>
                <c:pt idx="398">
                  <c:v>685.89</c:v>
                </c:pt>
                <c:pt idx="399">
                  <c:v>707.24</c:v>
                </c:pt>
                <c:pt idx="400">
                  <c:v>653.88</c:v>
                </c:pt>
                <c:pt idx="401">
                  <c:v>629.75</c:v>
                </c:pt>
                <c:pt idx="402">
                  <c:v>892.31</c:v>
                </c:pt>
                <c:pt idx="403">
                  <c:v>726.3</c:v>
                </c:pt>
                <c:pt idx="404">
                  <c:v>906.17</c:v>
                </c:pt>
                <c:pt idx="405">
                  <c:v>835.85</c:v>
                </c:pt>
                <c:pt idx="406">
                  <c:v>902.06</c:v>
                </c:pt>
                <c:pt idx="407">
                  <c:v>875.41</c:v>
                </c:pt>
                <c:pt idx="408">
                  <c:v>757.93</c:v>
                </c:pt>
                <c:pt idx="409">
                  <c:v>715.8</c:v>
                </c:pt>
                <c:pt idx="410">
                  <c:v>441.45000000000005</c:v>
                </c:pt>
                <c:pt idx="411">
                  <c:v>770.06</c:v>
                </c:pt>
                <c:pt idx="412">
                  <c:v>696.6</c:v>
                </c:pt>
                <c:pt idx="413">
                  <c:v>449.23</c:v>
                </c:pt>
                <c:pt idx="414">
                  <c:v>1506.09</c:v>
                </c:pt>
                <c:pt idx="415">
                  <c:v>841.95</c:v>
                </c:pt>
                <c:pt idx="416">
                  <c:v>902.25</c:v>
                </c:pt>
                <c:pt idx="417">
                  <c:v>878.61</c:v>
                </c:pt>
                <c:pt idx="418">
                  <c:v>845.79</c:v>
                </c:pt>
                <c:pt idx="419">
                  <c:v>742.28</c:v>
                </c:pt>
                <c:pt idx="420">
                  <c:v>745.89</c:v>
                </c:pt>
                <c:pt idx="421">
                  <c:v>919.92</c:v>
                </c:pt>
                <c:pt idx="422">
                  <c:v>1102.0999999999999</c:v>
                </c:pt>
                <c:pt idx="423">
                  <c:v>549.39</c:v>
                </c:pt>
                <c:pt idx="424">
                  <c:v>1548.25</c:v>
                </c:pt>
                <c:pt idx="425">
                  <c:v>716.91</c:v>
                </c:pt>
                <c:pt idx="426">
                  <c:v>703.05</c:v>
                </c:pt>
                <c:pt idx="427">
                  <c:v>739.84</c:v>
                </c:pt>
                <c:pt idx="428">
                  <c:v>713.21</c:v>
                </c:pt>
                <c:pt idx="429">
                  <c:v>334.05</c:v>
                </c:pt>
                <c:pt idx="430">
                  <c:v>597.14</c:v>
                </c:pt>
                <c:pt idx="431">
                  <c:v>978.25</c:v>
                </c:pt>
                <c:pt idx="432">
                  <c:v>1055.29</c:v>
                </c:pt>
                <c:pt idx="433">
                  <c:v>769.23</c:v>
                </c:pt>
                <c:pt idx="434">
                  <c:v>664.44</c:v>
                </c:pt>
                <c:pt idx="435">
                  <c:v>912.27</c:v>
                </c:pt>
                <c:pt idx="436">
                  <c:v>694.81</c:v>
                </c:pt>
                <c:pt idx="437">
                  <c:v>653.97</c:v>
                </c:pt>
                <c:pt idx="438">
                  <c:v>581.66</c:v>
                </c:pt>
                <c:pt idx="439">
                  <c:v>659.12</c:v>
                </c:pt>
                <c:pt idx="440">
                  <c:v>635.25</c:v>
                </c:pt>
                <c:pt idx="441">
                  <c:v>738.87</c:v>
                </c:pt>
                <c:pt idx="442">
                  <c:v>719.08</c:v>
                </c:pt>
                <c:pt idx="443">
                  <c:v>572.53</c:v>
                </c:pt>
                <c:pt idx="444">
                  <c:v>944.84999999999991</c:v>
                </c:pt>
                <c:pt idx="445">
                  <c:v>694.85</c:v>
                </c:pt>
                <c:pt idx="446">
                  <c:v>914.83</c:v>
                </c:pt>
                <c:pt idx="447">
                  <c:v>835.6</c:v>
                </c:pt>
                <c:pt idx="448">
                  <c:v>821.13</c:v>
                </c:pt>
                <c:pt idx="449">
                  <c:v>785.6</c:v>
                </c:pt>
                <c:pt idx="450">
                  <c:v>782.45</c:v>
                </c:pt>
                <c:pt idx="451">
                  <c:v>811.72</c:v>
                </c:pt>
                <c:pt idx="452">
                  <c:v>697.98</c:v>
                </c:pt>
                <c:pt idx="453">
                  <c:v>931.88000000000011</c:v>
                </c:pt>
                <c:pt idx="454">
                  <c:v>833.44</c:v>
                </c:pt>
                <c:pt idx="455">
                  <c:v>973.26</c:v>
                </c:pt>
                <c:pt idx="456">
                  <c:v>1114.07</c:v>
                </c:pt>
                <c:pt idx="457">
                  <c:v>934.49</c:v>
                </c:pt>
                <c:pt idx="458">
                  <c:v>1002.1199999999999</c:v>
                </c:pt>
                <c:pt idx="459">
                  <c:v>1093.31</c:v>
                </c:pt>
                <c:pt idx="460">
                  <c:v>1095.07</c:v>
                </c:pt>
                <c:pt idx="461">
                  <c:v>923.79</c:v>
                </c:pt>
                <c:pt idx="462">
                  <c:v>940.11999999999989</c:v>
                </c:pt>
                <c:pt idx="463">
                  <c:v>826.33</c:v>
                </c:pt>
                <c:pt idx="464">
                  <c:v>956.47</c:v>
                </c:pt>
                <c:pt idx="465">
                  <c:v>972.86999999999989</c:v>
                </c:pt>
                <c:pt idx="466">
                  <c:v>902.48</c:v>
                </c:pt>
                <c:pt idx="467">
                  <c:v>647.92999999999995</c:v>
                </c:pt>
                <c:pt idx="468">
                  <c:v>684.85</c:v>
                </c:pt>
                <c:pt idx="469">
                  <c:v>772.75</c:v>
                </c:pt>
                <c:pt idx="470">
                  <c:v>806.96</c:v>
                </c:pt>
                <c:pt idx="471">
                  <c:v>622.13</c:v>
                </c:pt>
                <c:pt idx="472">
                  <c:v>636.17999999999995</c:v>
                </c:pt>
                <c:pt idx="473">
                  <c:v>651.86</c:v>
                </c:pt>
                <c:pt idx="474">
                  <c:v>636.09</c:v>
                </c:pt>
                <c:pt idx="475">
                  <c:v>813.51</c:v>
                </c:pt>
                <c:pt idx="476">
                  <c:v>814.52</c:v>
                </c:pt>
                <c:pt idx="477">
                  <c:v>853.83999999999992</c:v>
                </c:pt>
                <c:pt idx="478">
                  <c:v>944.86999999999989</c:v>
                </c:pt>
                <c:pt idx="479">
                  <c:v>1047.8699999999999</c:v>
                </c:pt>
                <c:pt idx="480">
                  <c:v>1315.87</c:v>
                </c:pt>
                <c:pt idx="481">
                  <c:v>469.13</c:v>
                </c:pt>
                <c:pt idx="482">
                  <c:v>702.97</c:v>
                </c:pt>
                <c:pt idx="483">
                  <c:v>834.07</c:v>
                </c:pt>
                <c:pt idx="484">
                  <c:v>796.47</c:v>
                </c:pt>
                <c:pt idx="485">
                  <c:v>751.19</c:v>
                </c:pt>
                <c:pt idx="486">
                  <c:v>876</c:v>
                </c:pt>
                <c:pt idx="487">
                  <c:v>881</c:v>
                </c:pt>
                <c:pt idx="488">
                  <c:v>746.88000000000011</c:v>
                </c:pt>
                <c:pt idx="489">
                  <c:v>743.88000000000011</c:v>
                </c:pt>
                <c:pt idx="490">
                  <c:v>727.88000000000011</c:v>
                </c:pt>
                <c:pt idx="491">
                  <c:v>743.88000000000011</c:v>
                </c:pt>
                <c:pt idx="492">
                  <c:v>727.88000000000011</c:v>
                </c:pt>
                <c:pt idx="493">
                  <c:v>724.88000000000011</c:v>
                </c:pt>
                <c:pt idx="494">
                  <c:v>743.88000000000011</c:v>
                </c:pt>
                <c:pt idx="495">
                  <c:v>742.57</c:v>
                </c:pt>
                <c:pt idx="496">
                  <c:v>715.06</c:v>
                </c:pt>
                <c:pt idx="497">
                  <c:v>925.97</c:v>
                </c:pt>
                <c:pt idx="498">
                  <c:v>864.2</c:v>
                </c:pt>
                <c:pt idx="499">
                  <c:v>800.24</c:v>
                </c:pt>
                <c:pt idx="500">
                  <c:v>870.66</c:v>
                </c:pt>
                <c:pt idx="501">
                  <c:v>790.37</c:v>
                </c:pt>
                <c:pt idx="502">
                  <c:v>966.31999999999994</c:v>
                </c:pt>
                <c:pt idx="503">
                  <c:v>1033.5999999999999</c:v>
                </c:pt>
                <c:pt idx="504">
                  <c:v>1267.78</c:v>
                </c:pt>
                <c:pt idx="505">
                  <c:v>1113.5999999999999</c:v>
                </c:pt>
                <c:pt idx="506">
                  <c:v>716.57</c:v>
                </c:pt>
                <c:pt idx="507">
                  <c:v>688.5</c:v>
                </c:pt>
                <c:pt idx="508">
                  <c:v>799.01</c:v>
                </c:pt>
                <c:pt idx="509">
                  <c:v>1095.8399999999999</c:v>
                </c:pt>
                <c:pt idx="510">
                  <c:v>768.58</c:v>
                </c:pt>
                <c:pt idx="511">
                  <c:v>597.66999999999996</c:v>
                </c:pt>
                <c:pt idx="512">
                  <c:v>345.05</c:v>
                </c:pt>
                <c:pt idx="513">
                  <c:v>690.58</c:v>
                </c:pt>
                <c:pt idx="514">
                  <c:v>693.96</c:v>
                </c:pt>
                <c:pt idx="515">
                  <c:v>674.49</c:v>
                </c:pt>
                <c:pt idx="516">
                  <c:v>1070.9100000000001</c:v>
                </c:pt>
                <c:pt idx="517">
                  <c:v>1240.72</c:v>
                </c:pt>
                <c:pt idx="518">
                  <c:v>1137.98</c:v>
                </c:pt>
                <c:pt idx="519">
                  <c:v>1094.48</c:v>
                </c:pt>
                <c:pt idx="520">
                  <c:v>1097.92</c:v>
                </c:pt>
                <c:pt idx="521">
                  <c:v>881.08</c:v>
                </c:pt>
                <c:pt idx="522">
                  <c:v>1028.21</c:v>
                </c:pt>
                <c:pt idx="523">
                  <c:v>1046.07</c:v>
                </c:pt>
                <c:pt idx="524">
                  <c:v>1063.82</c:v>
                </c:pt>
                <c:pt idx="525">
                  <c:v>980.95</c:v>
                </c:pt>
                <c:pt idx="526">
                  <c:v>916.44</c:v>
                </c:pt>
                <c:pt idx="527">
                  <c:v>1008.3800000000001</c:v>
                </c:pt>
                <c:pt idx="528">
                  <c:v>804.54</c:v>
                </c:pt>
                <c:pt idx="529">
                  <c:v>850.4</c:v>
                </c:pt>
                <c:pt idx="530">
                  <c:v>917.06</c:v>
                </c:pt>
                <c:pt idx="531">
                  <c:v>896.03</c:v>
                </c:pt>
                <c:pt idx="532">
                  <c:v>951</c:v>
                </c:pt>
                <c:pt idx="533">
                  <c:v>999.98</c:v>
                </c:pt>
                <c:pt idx="534">
                  <c:v>957.69</c:v>
                </c:pt>
                <c:pt idx="535">
                  <c:v>1032.1300000000001</c:v>
                </c:pt>
                <c:pt idx="536">
                  <c:v>1053.3499999999999</c:v>
                </c:pt>
                <c:pt idx="537">
                  <c:v>1056.69</c:v>
                </c:pt>
                <c:pt idx="538">
                  <c:v>631.30999999999995</c:v>
                </c:pt>
                <c:pt idx="539">
                  <c:v>909.94</c:v>
                </c:pt>
                <c:pt idx="540">
                  <c:v>1383.62</c:v>
                </c:pt>
                <c:pt idx="541">
                  <c:v>1129.99</c:v>
                </c:pt>
                <c:pt idx="542">
                  <c:v>978.81</c:v>
                </c:pt>
                <c:pt idx="543">
                  <c:v>951.84999999999991</c:v>
                </c:pt>
                <c:pt idx="544">
                  <c:v>1132.96</c:v>
                </c:pt>
                <c:pt idx="545">
                  <c:v>1029.96</c:v>
                </c:pt>
                <c:pt idx="546">
                  <c:v>1234.1500000000001</c:v>
                </c:pt>
                <c:pt idx="547">
                  <c:v>1392.35</c:v>
                </c:pt>
                <c:pt idx="548">
                  <c:v>1266.68</c:v>
                </c:pt>
                <c:pt idx="549">
                  <c:v>1217.3</c:v>
                </c:pt>
                <c:pt idx="550">
                  <c:v>1193.5999999999999</c:v>
                </c:pt>
                <c:pt idx="551">
                  <c:v>1260.5</c:v>
                </c:pt>
                <c:pt idx="552">
                  <c:v>1368.2</c:v>
                </c:pt>
                <c:pt idx="553">
                  <c:v>1432.7</c:v>
                </c:pt>
                <c:pt idx="554">
                  <c:v>1313.5</c:v>
                </c:pt>
                <c:pt idx="555">
                  <c:v>1495.4</c:v>
                </c:pt>
                <c:pt idx="556">
                  <c:v>1392.1</c:v>
                </c:pt>
                <c:pt idx="557">
                  <c:v>1452.2</c:v>
                </c:pt>
                <c:pt idx="558">
                  <c:v>1430.1</c:v>
                </c:pt>
                <c:pt idx="559">
                  <c:v>1218.3</c:v>
                </c:pt>
                <c:pt idx="560">
                  <c:v>1297</c:v>
                </c:pt>
                <c:pt idx="561">
                  <c:v>1155.0999999999999</c:v>
                </c:pt>
                <c:pt idx="562">
                  <c:v>856.1</c:v>
                </c:pt>
                <c:pt idx="563">
                  <c:v>994</c:v>
                </c:pt>
                <c:pt idx="564">
                  <c:v>886.2</c:v>
                </c:pt>
                <c:pt idx="565">
                  <c:v>1036.0999999999999</c:v>
                </c:pt>
                <c:pt idx="566">
                  <c:v>948.40000000000009</c:v>
                </c:pt>
                <c:pt idx="567">
                  <c:v>1115.2</c:v>
                </c:pt>
                <c:pt idx="568">
                  <c:v>1082.2</c:v>
                </c:pt>
                <c:pt idx="569">
                  <c:v>1241.0999999999999</c:v>
                </c:pt>
                <c:pt idx="570">
                  <c:v>1084.8</c:v>
                </c:pt>
                <c:pt idx="571">
                  <c:v>1132.3</c:v>
                </c:pt>
                <c:pt idx="572">
                  <c:v>1060.5999999999999</c:v>
                </c:pt>
                <c:pt idx="573">
                  <c:v>1093.4000000000001</c:v>
                </c:pt>
                <c:pt idx="574">
                  <c:v>1139.5999999999999</c:v>
                </c:pt>
                <c:pt idx="575">
                  <c:v>1272.2</c:v>
                </c:pt>
                <c:pt idx="576">
                  <c:v>1235.5</c:v>
                </c:pt>
                <c:pt idx="577">
                  <c:v>1237.9000000000001</c:v>
                </c:pt>
                <c:pt idx="578">
                  <c:v>791.2</c:v>
                </c:pt>
                <c:pt idx="579">
                  <c:v>1432.9</c:v>
                </c:pt>
                <c:pt idx="580">
                  <c:v>1078.5</c:v>
                </c:pt>
                <c:pt idx="581">
                  <c:v>1470</c:v>
                </c:pt>
                <c:pt idx="582">
                  <c:v>1347.6</c:v>
                </c:pt>
                <c:pt idx="583">
                  <c:v>1454.8</c:v>
                </c:pt>
                <c:pt idx="584">
                  <c:v>1018.5</c:v>
                </c:pt>
                <c:pt idx="585">
                  <c:v>1427.6</c:v>
                </c:pt>
                <c:pt idx="586">
                  <c:v>1405.8</c:v>
                </c:pt>
                <c:pt idx="587">
                  <c:v>1420.4</c:v>
                </c:pt>
                <c:pt idx="588">
                  <c:v>1339.3</c:v>
                </c:pt>
                <c:pt idx="589">
                  <c:v>1413.5</c:v>
                </c:pt>
                <c:pt idx="590">
                  <c:v>1337.8</c:v>
                </c:pt>
                <c:pt idx="591">
                  <c:v>1355.4</c:v>
                </c:pt>
                <c:pt idx="592">
                  <c:v>1416.7</c:v>
                </c:pt>
                <c:pt idx="593">
                  <c:v>1292.2</c:v>
                </c:pt>
                <c:pt idx="594">
                  <c:v>1312.7</c:v>
                </c:pt>
                <c:pt idx="595">
                  <c:v>1135.2</c:v>
                </c:pt>
                <c:pt idx="596">
                  <c:v>964.7</c:v>
                </c:pt>
                <c:pt idx="597">
                  <c:v>956.3</c:v>
                </c:pt>
                <c:pt idx="598">
                  <c:v>1246.5</c:v>
                </c:pt>
                <c:pt idx="599">
                  <c:v>1380.1</c:v>
                </c:pt>
                <c:pt idx="600">
                  <c:v>527.29999999999995</c:v>
                </c:pt>
                <c:pt idx="601">
                  <c:v>1431.4</c:v>
                </c:pt>
                <c:pt idx="602">
                  <c:v>1447.2</c:v>
                </c:pt>
                <c:pt idx="603">
                  <c:v>870.3</c:v>
                </c:pt>
                <c:pt idx="604">
                  <c:v>1395.2</c:v>
                </c:pt>
                <c:pt idx="605">
                  <c:v>1643</c:v>
                </c:pt>
                <c:pt idx="606">
                  <c:v>977.40000000000009</c:v>
                </c:pt>
                <c:pt idx="607">
                  <c:v>809.3</c:v>
                </c:pt>
                <c:pt idx="622" formatCode="General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369728"/>
        <c:axId val="656370120"/>
      </c:scatterChart>
      <c:scatterChart>
        <c:scatterStyle val="lineMarker"/>
        <c:varyColors val="0"/>
        <c:ser>
          <c:idx val="2"/>
          <c:order val="5"/>
          <c:tx>
            <c:strRef>
              <c:f>'Input Data'!$I$1</c:f>
              <c:strCache>
                <c:ptCount val="1"/>
                <c:pt idx="0">
                  <c:v>Stanley Park Rainfall (mm/day)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'Input Data'!$A$2:$A$1022</c:f>
              <c:numCache>
                <c:formatCode>m/d/yyyy</c:formatCode>
                <c:ptCount val="718"/>
                <c:pt idx="0">
                  <c:v>42917</c:v>
                </c:pt>
                <c:pt idx="1">
                  <c:v>42918</c:v>
                </c:pt>
                <c:pt idx="2">
                  <c:v>42919</c:v>
                </c:pt>
                <c:pt idx="3">
                  <c:v>42920</c:v>
                </c:pt>
                <c:pt idx="4">
                  <c:v>42921</c:v>
                </c:pt>
                <c:pt idx="5">
                  <c:v>42922</c:v>
                </c:pt>
                <c:pt idx="6">
                  <c:v>42923</c:v>
                </c:pt>
                <c:pt idx="7">
                  <c:v>42924</c:v>
                </c:pt>
                <c:pt idx="8">
                  <c:v>42925</c:v>
                </c:pt>
                <c:pt idx="9">
                  <c:v>42926</c:v>
                </c:pt>
                <c:pt idx="10">
                  <c:v>42927</c:v>
                </c:pt>
                <c:pt idx="11">
                  <c:v>42928</c:v>
                </c:pt>
                <c:pt idx="12">
                  <c:v>42929</c:v>
                </c:pt>
                <c:pt idx="13">
                  <c:v>42930</c:v>
                </c:pt>
                <c:pt idx="14">
                  <c:v>42931</c:v>
                </c:pt>
                <c:pt idx="15">
                  <c:v>42932</c:v>
                </c:pt>
                <c:pt idx="16">
                  <c:v>42933</c:v>
                </c:pt>
                <c:pt idx="17">
                  <c:v>42934</c:v>
                </c:pt>
                <c:pt idx="18">
                  <c:v>42935</c:v>
                </c:pt>
                <c:pt idx="19">
                  <c:v>42936</c:v>
                </c:pt>
                <c:pt idx="20">
                  <c:v>42937</c:v>
                </c:pt>
                <c:pt idx="21">
                  <c:v>42938</c:v>
                </c:pt>
                <c:pt idx="22">
                  <c:v>42939</c:v>
                </c:pt>
                <c:pt idx="23">
                  <c:v>42940</c:v>
                </c:pt>
                <c:pt idx="24">
                  <c:v>42941</c:v>
                </c:pt>
                <c:pt idx="25">
                  <c:v>42942</c:v>
                </c:pt>
                <c:pt idx="26">
                  <c:v>42943</c:v>
                </c:pt>
                <c:pt idx="27">
                  <c:v>42944</c:v>
                </c:pt>
                <c:pt idx="28">
                  <c:v>42945</c:v>
                </c:pt>
                <c:pt idx="29">
                  <c:v>42946</c:v>
                </c:pt>
                <c:pt idx="30">
                  <c:v>42947</c:v>
                </c:pt>
                <c:pt idx="31">
                  <c:v>42948</c:v>
                </c:pt>
                <c:pt idx="32">
                  <c:v>42949</c:v>
                </c:pt>
                <c:pt idx="33">
                  <c:v>42950</c:v>
                </c:pt>
                <c:pt idx="34">
                  <c:v>42951</c:v>
                </c:pt>
                <c:pt idx="35">
                  <c:v>42952</c:v>
                </c:pt>
                <c:pt idx="36">
                  <c:v>42953</c:v>
                </c:pt>
                <c:pt idx="37">
                  <c:v>42954</c:v>
                </c:pt>
                <c:pt idx="38">
                  <c:v>42955</c:v>
                </c:pt>
                <c:pt idx="39">
                  <c:v>42956</c:v>
                </c:pt>
                <c:pt idx="40">
                  <c:v>42957</c:v>
                </c:pt>
                <c:pt idx="41">
                  <c:v>42958</c:v>
                </c:pt>
                <c:pt idx="42">
                  <c:v>42959</c:v>
                </c:pt>
                <c:pt idx="43">
                  <c:v>42960</c:v>
                </c:pt>
                <c:pt idx="44">
                  <c:v>42961</c:v>
                </c:pt>
                <c:pt idx="45">
                  <c:v>42962</c:v>
                </c:pt>
                <c:pt idx="46">
                  <c:v>42963</c:v>
                </c:pt>
                <c:pt idx="47">
                  <c:v>42964</c:v>
                </c:pt>
                <c:pt idx="48">
                  <c:v>42965</c:v>
                </c:pt>
                <c:pt idx="49">
                  <c:v>42966</c:v>
                </c:pt>
                <c:pt idx="50">
                  <c:v>42967</c:v>
                </c:pt>
                <c:pt idx="51">
                  <c:v>42968</c:v>
                </c:pt>
                <c:pt idx="52">
                  <c:v>42969</c:v>
                </c:pt>
                <c:pt idx="53">
                  <c:v>42970</c:v>
                </c:pt>
                <c:pt idx="54">
                  <c:v>42971</c:v>
                </c:pt>
                <c:pt idx="55">
                  <c:v>42972</c:v>
                </c:pt>
                <c:pt idx="56">
                  <c:v>42973</c:v>
                </c:pt>
                <c:pt idx="57">
                  <c:v>42974</c:v>
                </c:pt>
                <c:pt idx="58">
                  <c:v>42975</c:v>
                </c:pt>
                <c:pt idx="59">
                  <c:v>42976</c:v>
                </c:pt>
                <c:pt idx="60">
                  <c:v>42977</c:v>
                </c:pt>
                <c:pt idx="61">
                  <c:v>42978</c:v>
                </c:pt>
                <c:pt idx="62">
                  <c:v>42979</c:v>
                </c:pt>
                <c:pt idx="63">
                  <c:v>42980</c:v>
                </c:pt>
                <c:pt idx="64">
                  <c:v>42981</c:v>
                </c:pt>
                <c:pt idx="65">
                  <c:v>42982</c:v>
                </c:pt>
                <c:pt idx="66">
                  <c:v>42983</c:v>
                </c:pt>
                <c:pt idx="67">
                  <c:v>42984</c:v>
                </c:pt>
                <c:pt idx="68">
                  <c:v>42985</c:v>
                </c:pt>
                <c:pt idx="69">
                  <c:v>42986</c:v>
                </c:pt>
                <c:pt idx="70">
                  <c:v>42987</c:v>
                </c:pt>
                <c:pt idx="71">
                  <c:v>42988</c:v>
                </c:pt>
                <c:pt idx="72">
                  <c:v>42989</c:v>
                </c:pt>
                <c:pt idx="73">
                  <c:v>42990</c:v>
                </c:pt>
                <c:pt idx="74">
                  <c:v>42991</c:v>
                </c:pt>
                <c:pt idx="75">
                  <c:v>42992</c:v>
                </c:pt>
                <c:pt idx="76">
                  <c:v>42993</c:v>
                </c:pt>
                <c:pt idx="77">
                  <c:v>42994</c:v>
                </c:pt>
                <c:pt idx="78">
                  <c:v>42995</c:v>
                </c:pt>
                <c:pt idx="79">
                  <c:v>42996</c:v>
                </c:pt>
                <c:pt idx="80">
                  <c:v>42997</c:v>
                </c:pt>
                <c:pt idx="81">
                  <c:v>42998</c:v>
                </c:pt>
                <c:pt idx="82">
                  <c:v>42999</c:v>
                </c:pt>
                <c:pt idx="83">
                  <c:v>43000</c:v>
                </c:pt>
                <c:pt idx="84">
                  <c:v>43001</c:v>
                </c:pt>
                <c:pt idx="85">
                  <c:v>43002</c:v>
                </c:pt>
                <c:pt idx="86">
                  <c:v>43003</c:v>
                </c:pt>
                <c:pt idx="87">
                  <c:v>43004</c:v>
                </c:pt>
                <c:pt idx="88">
                  <c:v>43005</c:v>
                </c:pt>
                <c:pt idx="89">
                  <c:v>43006</c:v>
                </c:pt>
                <c:pt idx="90">
                  <c:v>43007</c:v>
                </c:pt>
                <c:pt idx="91">
                  <c:v>43008</c:v>
                </c:pt>
                <c:pt idx="92">
                  <c:v>43009</c:v>
                </c:pt>
                <c:pt idx="93">
                  <c:v>43010</c:v>
                </c:pt>
                <c:pt idx="94">
                  <c:v>43011</c:v>
                </c:pt>
                <c:pt idx="95">
                  <c:v>43012</c:v>
                </c:pt>
                <c:pt idx="96">
                  <c:v>43013</c:v>
                </c:pt>
                <c:pt idx="97">
                  <c:v>43014</c:v>
                </c:pt>
                <c:pt idx="98">
                  <c:v>43015</c:v>
                </c:pt>
                <c:pt idx="99">
                  <c:v>43016</c:v>
                </c:pt>
                <c:pt idx="100">
                  <c:v>43017</c:v>
                </c:pt>
                <c:pt idx="101">
                  <c:v>43018</c:v>
                </c:pt>
                <c:pt idx="102">
                  <c:v>43019</c:v>
                </c:pt>
                <c:pt idx="103">
                  <c:v>43020</c:v>
                </c:pt>
                <c:pt idx="104">
                  <c:v>43021</c:v>
                </c:pt>
                <c:pt idx="105">
                  <c:v>43022</c:v>
                </c:pt>
                <c:pt idx="106">
                  <c:v>43023</c:v>
                </c:pt>
                <c:pt idx="107">
                  <c:v>43024</c:v>
                </c:pt>
                <c:pt idx="108">
                  <c:v>43025</c:v>
                </c:pt>
                <c:pt idx="109">
                  <c:v>43026</c:v>
                </c:pt>
                <c:pt idx="110">
                  <c:v>43027</c:v>
                </c:pt>
                <c:pt idx="111">
                  <c:v>43028</c:v>
                </c:pt>
                <c:pt idx="112">
                  <c:v>43029</c:v>
                </c:pt>
                <c:pt idx="113">
                  <c:v>43030</c:v>
                </c:pt>
                <c:pt idx="114">
                  <c:v>43031</c:v>
                </c:pt>
                <c:pt idx="115">
                  <c:v>43032</c:v>
                </c:pt>
                <c:pt idx="116">
                  <c:v>43033</c:v>
                </c:pt>
                <c:pt idx="117">
                  <c:v>43034</c:v>
                </c:pt>
                <c:pt idx="118">
                  <c:v>43035</c:v>
                </c:pt>
                <c:pt idx="119">
                  <c:v>43036</c:v>
                </c:pt>
                <c:pt idx="120">
                  <c:v>43037</c:v>
                </c:pt>
                <c:pt idx="121">
                  <c:v>43038</c:v>
                </c:pt>
                <c:pt idx="122">
                  <c:v>43039</c:v>
                </c:pt>
                <c:pt idx="123">
                  <c:v>43040</c:v>
                </c:pt>
                <c:pt idx="124">
                  <c:v>43041</c:v>
                </c:pt>
                <c:pt idx="125">
                  <c:v>43042</c:v>
                </c:pt>
                <c:pt idx="126">
                  <c:v>43043</c:v>
                </c:pt>
                <c:pt idx="127">
                  <c:v>43044</c:v>
                </c:pt>
                <c:pt idx="128">
                  <c:v>43045</c:v>
                </c:pt>
                <c:pt idx="129">
                  <c:v>43046</c:v>
                </c:pt>
                <c:pt idx="130">
                  <c:v>43047</c:v>
                </c:pt>
                <c:pt idx="131">
                  <c:v>43048</c:v>
                </c:pt>
                <c:pt idx="132">
                  <c:v>43049</c:v>
                </c:pt>
                <c:pt idx="133">
                  <c:v>43050</c:v>
                </c:pt>
                <c:pt idx="134">
                  <c:v>43051</c:v>
                </c:pt>
                <c:pt idx="135">
                  <c:v>43052</c:v>
                </c:pt>
                <c:pt idx="136">
                  <c:v>43053</c:v>
                </c:pt>
                <c:pt idx="137">
                  <c:v>43054</c:v>
                </c:pt>
                <c:pt idx="138">
                  <c:v>43055</c:v>
                </c:pt>
                <c:pt idx="139">
                  <c:v>43056</c:v>
                </c:pt>
                <c:pt idx="140">
                  <c:v>43057</c:v>
                </c:pt>
                <c:pt idx="141">
                  <c:v>43058</c:v>
                </c:pt>
                <c:pt idx="142">
                  <c:v>43059</c:v>
                </c:pt>
                <c:pt idx="143">
                  <c:v>43060</c:v>
                </c:pt>
                <c:pt idx="144">
                  <c:v>43061</c:v>
                </c:pt>
                <c:pt idx="145">
                  <c:v>43062</c:v>
                </c:pt>
                <c:pt idx="146">
                  <c:v>43063</c:v>
                </c:pt>
                <c:pt idx="147">
                  <c:v>43064</c:v>
                </c:pt>
                <c:pt idx="148">
                  <c:v>43065</c:v>
                </c:pt>
                <c:pt idx="149">
                  <c:v>43066</c:v>
                </c:pt>
                <c:pt idx="150">
                  <c:v>43067</c:v>
                </c:pt>
                <c:pt idx="151">
                  <c:v>43068</c:v>
                </c:pt>
                <c:pt idx="152">
                  <c:v>43069</c:v>
                </c:pt>
                <c:pt idx="153">
                  <c:v>43070</c:v>
                </c:pt>
                <c:pt idx="154">
                  <c:v>43071</c:v>
                </c:pt>
                <c:pt idx="155">
                  <c:v>43072</c:v>
                </c:pt>
                <c:pt idx="156">
                  <c:v>43073</c:v>
                </c:pt>
                <c:pt idx="157">
                  <c:v>43074</c:v>
                </c:pt>
                <c:pt idx="158">
                  <c:v>43075</c:v>
                </c:pt>
                <c:pt idx="159">
                  <c:v>43076</c:v>
                </c:pt>
                <c:pt idx="160">
                  <c:v>43077</c:v>
                </c:pt>
                <c:pt idx="161">
                  <c:v>43078</c:v>
                </c:pt>
                <c:pt idx="162">
                  <c:v>43079</c:v>
                </c:pt>
                <c:pt idx="163">
                  <c:v>43080</c:v>
                </c:pt>
                <c:pt idx="164">
                  <c:v>43081</c:v>
                </c:pt>
                <c:pt idx="165">
                  <c:v>43082</c:v>
                </c:pt>
                <c:pt idx="166">
                  <c:v>43083</c:v>
                </c:pt>
                <c:pt idx="167">
                  <c:v>43084</c:v>
                </c:pt>
                <c:pt idx="168">
                  <c:v>43085</c:v>
                </c:pt>
                <c:pt idx="169">
                  <c:v>43086</c:v>
                </c:pt>
                <c:pt idx="170">
                  <c:v>43087</c:v>
                </c:pt>
                <c:pt idx="171">
                  <c:v>43088</c:v>
                </c:pt>
                <c:pt idx="172">
                  <c:v>43089</c:v>
                </c:pt>
                <c:pt idx="173">
                  <c:v>43090</c:v>
                </c:pt>
                <c:pt idx="174">
                  <c:v>43091</c:v>
                </c:pt>
                <c:pt idx="175">
                  <c:v>43092</c:v>
                </c:pt>
                <c:pt idx="176">
                  <c:v>43093</c:v>
                </c:pt>
                <c:pt idx="177">
                  <c:v>43094</c:v>
                </c:pt>
                <c:pt idx="178">
                  <c:v>43095</c:v>
                </c:pt>
                <c:pt idx="179">
                  <c:v>43096</c:v>
                </c:pt>
                <c:pt idx="180">
                  <c:v>43097</c:v>
                </c:pt>
                <c:pt idx="181">
                  <c:v>43098</c:v>
                </c:pt>
                <c:pt idx="182">
                  <c:v>43099</c:v>
                </c:pt>
                <c:pt idx="183">
                  <c:v>43100</c:v>
                </c:pt>
                <c:pt idx="184">
                  <c:v>43101</c:v>
                </c:pt>
                <c:pt idx="185">
                  <c:v>43102</c:v>
                </c:pt>
                <c:pt idx="186">
                  <c:v>43103</c:v>
                </c:pt>
                <c:pt idx="187">
                  <c:v>43104</c:v>
                </c:pt>
                <c:pt idx="188">
                  <c:v>43105</c:v>
                </c:pt>
                <c:pt idx="189">
                  <c:v>43106</c:v>
                </c:pt>
                <c:pt idx="190">
                  <c:v>43107</c:v>
                </c:pt>
                <c:pt idx="191">
                  <c:v>43108</c:v>
                </c:pt>
                <c:pt idx="192">
                  <c:v>43109</c:v>
                </c:pt>
                <c:pt idx="193">
                  <c:v>43110</c:v>
                </c:pt>
                <c:pt idx="194">
                  <c:v>43111</c:v>
                </c:pt>
                <c:pt idx="195">
                  <c:v>43112</c:v>
                </c:pt>
                <c:pt idx="196">
                  <c:v>43113</c:v>
                </c:pt>
                <c:pt idx="197">
                  <c:v>43114</c:v>
                </c:pt>
                <c:pt idx="198">
                  <c:v>43115</c:v>
                </c:pt>
                <c:pt idx="199">
                  <c:v>43116</c:v>
                </c:pt>
                <c:pt idx="200">
                  <c:v>43117</c:v>
                </c:pt>
                <c:pt idx="201">
                  <c:v>43118</c:v>
                </c:pt>
                <c:pt idx="202">
                  <c:v>43119</c:v>
                </c:pt>
                <c:pt idx="203">
                  <c:v>43120</c:v>
                </c:pt>
                <c:pt idx="204">
                  <c:v>43121</c:v>
                </c:pt>
                <c:pt idx="205">
                  <c:v>43122</c:v>
                </c:pt>
                <c:pt idx="206">
                  <c:v>43123</c:v>
                </c:pt>
                <c:pt idx="207">
                  <c:v>43124</c:v>
                </c:pt>
                <c:pt idx="208">
                  <c:v>43125</c:v>
                </c:pt>
                <c:pt idx="209">
                  <c:v>43126</c:v>
                </c:pt>
                <c:pt idx="210">
                  <c:v>43127</c:v>
                </c:pt>
                <c:pt idx="211">
                  <c:v>43128</c:v>
                </c:pt>
                <c:pt idx="212">
                  <c:v>43129</c:v>
                </c:pt>
                <c:pt idx="213">
                  <c:v>43130</c:v>
                </c:pt>
                <c:pt idx="214">
                  <c:v>43131</c:v>
                </c:pt>
                <c:pt idx="215">
                  <c:v>43132</c:v>
                </c:pt>
                <c:pt idx="216">
                  <c:v>43133</c:v>
                </c:pt>
                <c:pt idx="217">
                  <c:v>43134</c:v>
                </c:pt>
                <c:pt idx="218">
                  <c:v>43135</c:v>
                </c:pt>
                <c:pt idx="219">
                  <c:v>43136</c:v>
                </c:pt>
                <c:pt idx="220">
                  <c:v>43137</c:v>
                </c:pt>
                <c:pt idx="221">
                  <c:v>43138</c:v>
                </c:pt>
                <c:pt idx="222">
                  <c:v>43139</c:v>
                </c:pt>
                <c:pt idx="223">
                  <c:v>43140</c:v>
                </c:pt>
                <c:pt idx="224">
                  <c:v>43141</c:v>
                </c:pt>
                <c:pt idx="225">
                  <c:v>43142</c:v>
                </c:pt>
                <c:pt idx="226">
                  <c:v>43143</c:v>
                </c:pt>
                <c:pt idx="227">
                  <c:v>43144</c:v>
                </c:pt>
                <c:pt idx="228">
                  <c:v>43145</c:v>
                </c:pt>
                <c:pt idx="229">
                  <c:v>43146</c:v>
                </c:pt>
                <c:pt idx="230">
                  <c:v>43147</c:v>
                </c:pt>
                <c:pt idx="231">
                  <c:v>43148</c:v>
                </c:pt>
                <c:pt idx="232">
                  <c:v>43149</c:v>
                </c:pt>
                <c:pt idx="233">
                  <c:v>43150</c:v>
                </c:pt>
                <c:pt idx="234">
                  <c:v>43151</c:v>
                </c:pt>
                <c:pt idx="235">
                  <c:v>43152</c:v>
                </c:pt>
                <c:pt idx="236">
                  <c:v>43153</c:v>
                </c:pt>
                <c:pt idx="237">
                  <c:v>43154</c:v>
                </c:pt>
                <c:pt idx="238">
                  <c:v>43155</c:v>
                </c:pt>
                <c:pt idx="239">
                  <c:v>43156</c:v>
                </c:pt>
                <c:pt idx="240">
                  <c:v>43157</c:v>
                </c:pt>
                <c:pt idx="241">
                  <c:v>43158</c:v>
                </c:pt>
                <c:pt idx="242">
                  <c:v>43159</c:v>
                </c:pt>
                <c:pt idx="243">
                  <c:v>43160</c:v>
                </c:pt>
                <c:pt idx="244">
                  <c:v>43161</c:v>
                </c:pt>
                <c:pt idx="245">
                  <c:v>43162</c:v>
                </c:pt>
                <c:pt idx="246">
                  <c:v>43163</c:v>
                </c:pt>
                <c:pt idx="247">
                  <c:v>43164</c:v>
                </c:pt>
                <c:pt idx="248">
                  <c:v>43165</c:v>
                </c:pt>
                <c:pt idx="249">
                  <c:v>43166</c:v>
                </c:pt>
                <c:pt idx="250">
                  <c:v>43167</c:v>
                </c:pt>
                <c:pt idx="251">
                  <c:v>43168</c:v>
                </c:pt>
                <c:pt idx="252">
                  <c:v>43169</c:v>
                </c:pt>
                <c:pt idx="253">
                  <c:v>43170</c:v>
                </c:pt>
                <c:pt idx="254">
                  <c:v>43171</c:v>
                </c:pt>
                <c:pt idx="255">
                  <c:v>43172</c:v>
                </c:pt>
                <c:pt idx="256">
                  <c:v>43173</c:v>
                </c:pt>
                <c:pt idx="257">
                  <c:v>43174</c:v>
                </c:pt>
                <c:pt idx="258">
                  <c:v>43175</c:v>
                </c:pt>
                <c:pt idx="259">
                  <c:v>43176</c:v>
                </c:pt>
                <c:pt idx="260">
                  <c:v>43177</c:v>
                </c:pt>
                <c:pt idx="261">
                  <c:v>43178</c:v>
                </c:pt>
                <c:pt idx="262">
                  <c:v>43179</c:v>
                </c:pt>
                <c:pt idx="263">
                  <c:v>43180</c:v>
                </c:pt>
                <c:pt idx="264">
                  <c:v>43181</c:v>
                </c:pt>
                <c:pt idx="265">
                  <c:v>43182</c:v>
                </c:pt>
                <c:pt idx="266">
                  <c:v>43183</c:v>
                </c:pt>
                <c:pt idx="267">
                  <c:v>43184</c:v>
                </c:pt>
                <c:pt idx="268">
                  <c:v>43185</c:v>
                </c:pt>
                <c:pt idx="269">
                  <c:v>43186</c:v>
                </c:pt>
                <c:pt idx="270">
                  <c:v>43187</c:v>
                </c:pt>
                <c:pt idx="271">
                  <c:v>43188</c:v>
                </c:pt>
                <c:pt idx="272">
                  <c:v>43189</c:v>
                </c:pt>
                <c:pt idx="273">
                  <c:v>43190</c:v>
                </c:pt>
                <c:pt idx="274">
                  <c:v>43191</c:v>
                </c:pt>
                <c:pt idx="275">
                  <c:v>43192</c:v>
                </c:pt>
                <c:pt idx="276">
                  <c:v>43193</c:v>
                </c:pt>
                <c:pt idx="277">
                  <c:v>43194</c:v>
                </c:pt>
                <c:pt idx="278">
                  <c:v>43195</c:v>
                </c:pt>
                <c:pt idx="279">
                  <c:v>43196</c:v>
                </c:pt>
                <c:pt idx="280">
                  <c:v>43197</c:v>
                </c:pt>
                <c:pt idx="281">
                  <c:v>43198</c:v>
                </c:pt>
                <c:pt idx="282">
                  <c:v>43199</c:v>
                </c:pt>
                <c:pt idx="283">
                  <c:v>43200</c:v>
                </c:pt>
                <c:pt idx="284">
                  <c:v>43201</c:v>
                </c:pt>
                <c:pt idx="285">
                  <c:v>43202</c:v>
                </c:pt>
                <c:pt idx="286">
                  <c:v>43203</c:v>
                </c:pt>
                <c:pt idx="287">
                  <c:v>43204</c:v>
                </c:pt>
                <c:pt idx="288">
                  <c:v>43205</c:v>
                </c:pt>
                <c:pt idx="289">
                  <c:v>43206</c:v>
                </c:pt>
                <c:pt idx="290">
                  <c:v>43207</c:v>
                </c:pt>
                <c:pt idx="291">
                  <c:v>43208</c:v>
                </c:pt>
                <c:pt idx="292">
                  <c:v>43209</c:v>
                </c:pt>
                <c:pt idx="293">
                  <c:v>43210</c:v>
                </c:pt>
                <c:pt idx="294">
                  <c:v>43211</c:v>
                </c:pt>
                <c:pt idx="295">
                  <c:v>43212</c:v>
                </c:pt>
                <c:pt idx="296">
                  <c:v>43213</c:v>
                </c:pt>
                <c:pt idx="297">
                  <c:v>43214</c:v>
                </c:pt>
                <c:pt idx="298">
                  <c:v>43215</c:v>
                </c:pt>
                <c:pt idx="299">
                  <c:v>43216</c:v>
                </c:pt>
                <c:pt idx="300">
                  <c:v>43217</c:v>
                </c:pt>
                <c:pt idx="301">
                  <c:v>43218</c:v>
                </c:pt>
                <c:pt idx="302">
                  <c:v>43219</c:v>
                </c:pt>
                <c:pt idx="303">
                  <c:v>43220</c:v>
                </c:pt>
                <c:pt idx="304">
                  <c:v>43221</c:v>
                </c:pt>
                <c:pt idx="305">
                  <c:v>43222</c:v>
                </c:pt>
                <c:pt idx="306">
                  <c:v>43223</c:v>
                </c:pt>
                <c:pt idx="307">
                  <c:v>43224</c:v>
                </c:pt>
                <c:pt idx="308">
                  <c:v>43225</c:v>
                </c:pt>
                <c:pt idx="309">
                  <c:v>43226</c:v>
                </c:pt>
                <c:pt idx="310">
                  <c:v>43227</c:v>
                </c:pt>
                <c:pt idx="311">
                  <c:v>43228</c:v>
                </c:pt>
                <c:pt idx="312">
                  <c:v>43229</c:v>
                </c:pt>
                <c:pt idx="313">
                  <c:v>43230</c:v>
                </c:pt>
                <c:pt idx="314">
                  <c:v>43231</c:v>
                </c:pt>
                <c:pt idx="315">
                  <c:v>43232</c:v>
                </c:pt>
                <c:pt idx="316">
                  <c:v>43233</c:v>
                </c:pt>
                <c:pt idx="317">
                  <c:v>43234</c:v>
                </c:pt>
                <c:pt idx="318">
                  <c:v>43235</c:v>
                </c:pt>
                <c:pt idx="319">
                  <c:v>43236</c:v>
                </c:pt>
                <c:pt idx="320">
                  <c:v>43237</c:v>
                </c:pt>
                <c:pt idx="321">
                  <c:v>43238</c:v>
                </c:pt>
                <c:pt idx="322">
                  <c:v>43239</c:v>
                </c:pt>
                <c:pt idx="323">
                  <c:v>43240</c:v>
                </c:pt>
                <c:pt idx="324">
                  <c:v>43241</c:v>
                </c:pt>
                <c:pt idx="325">
                  <c:v>43242</c:v>
                </c:pt>
                <c:pt idx="326">
                  <c:v>43243</c:v>
                </c:pt>
                <c:pt idx="327">
                  <c:v>43244</c:v>
                </c:pt>
                <c:pt idx="328">
                  <c:v>43245</c:v>
                </c:pt>
                <c:pt idx="329">
                  <c:v>43246</c:v>
                </c:pt>
                <c:pt idx="330">
                  <c:v>43247</c:v>
                </c:pt>
                <c:pt idx="331">
                  <c:v>43248</c:v>
                </c:pt>
                <c:pt idx="332">
                  <c:v>43249</c:v>
                </c:pt>
                <c:pt idx="333">
                  <c:v>43250</c:v>
                </c:pt>
                <c:pt idx="334">
                  <c:v>43251</c:v>
                </c:pt>
                <c:pt idx="335">
                  <c:v>43252</c:v>
                </c:pt>
                <c:pt idx="336">
                  <c:v>43253</c:v>
                </c:pt>
                <c:pt idx="337">
                  <c:v>43254</c:v>
                </c:pt>
                <c:pt idx="338">
                  <c:v>43255</c:v>
                </c:pt>
                <c:pt idx="339">
                  <c:v>43256</c:v>
                </c:pt>
                <c:pt idx="340">
                  <c:v>43257</c:v>
                </c:pt>
                <c:pt idx="341">
                  <c:v>43258</c:v>
                </c:pt>
                <c:pt idx="342">
                  <c:v>43259</c:v>
                </c:pt>
                <c:pt idx="343">
                  <c:v>43260</c:v>
                </c:pt>
                <c:pt idx="344">
                  <c:v>43261</c:v>
                </c:pt>
                <c:pt idx="345">
                  <c:v>43262</c:v>
                </c:pt>
                <c:pt idx="346">
                  <c:v>43263</c:v>
                </c:pt>
                <c:pt idx="347">
                  <c:v>43264</c:v>
                </c:pt>
                <c:pt idx="348">
                  <c:v>43265</c:v>
                </c:pt>
                <c:pt idx="349">
                  <c:v>43266</c:v>
                </c:pt>
                <c:pt idx="350">
                  <c:v>43267</c:v>
                </c:pt>
                <c:pt idx="351">
                  <c:v>43268</c:v>
                </c:pt>
                <c:pt idx="352">
                  <c:v>43269</c:v>
                </c:pt>
                <c:pt idx="353">
                  <c:v>43270</c:v>
                </c:pt>
                <c:pt idx="354">
                  <c:v>43271</c:v>
                </c:pt>
                <c:pt idx="355">
                  <c:v>43272</c:v>
                </c:pt>
                <c:pt idx="356">
                  <c:v>43273</c:v>
                </c:pt>
                <c:pt idx="357">
                  <c:v>43274</c:v>
                </c:pt>
                <c:pt idx="358">
                  <c:v>43275</c:v>
                </c:pt>
                <c:pt idx="359">
                  <c:v>43276</c:v>
                </c:pt>
                <c:pt idx="360">
                  <c:v>43277</c:v>
                </c:pt>
                <c:pt idx="361">
                  <c:v>43278</c:v>
                </c:pt>
                <c:pt idx="362">
                  <c:v>43279</c:v>
                </c:pt>
                <c:pt idx="363">
                  <c:v>43280</c:v>
                </c:pt>
                <c:pt idx="364">
                  <c:v>43281</c:v>
                </c:pt>
                <c:pt idx="365">
                  <c:v>43282</c:v>
                </c:pt>
                <c:pt idx="366">
                  <c:v>43283</c:v>
                </c:pt>
                <c:pt idx="367">
                  <c:v>43284</c:v>
                </c:pt>
                <c:pt idx="368">
                  <c:v>43285</c:v>
                </c:pt>
                <c:pt idx="369">
                  <c:v>43286</c:v>
                </c:pt>
                <c:pt idx="370">
                  <c:v>43287</c:v>
                </c:pt>
                <c:pt idx="371">
                  <c:v>43288</c:v>
                </c:pt>
                <c:pt idx="372">
                  <c:v>43289</c:v>
                </c:pt>
                <c:pt idx="373">
                  <c:v>43290</c:v>
                </c:pt>
                <c:pt idx="374">
                  <c:v>43291</c:v>
                </c:pt>
                <c:pt idx="375">
                  <c:v>43292</c:v>
                </c:pt>
                <c:pt idx="376">
                  <c:v>43293</c:v>
                </c:pt>
                <c:pt idx="377">
                  <c:v>43294</c:v>
                </c:pt>
                <c:pt idx="378">
                  <c:v>43295</c:v>
                </c:pt>
                <c:pt idx="379">
                  <c:v>43296</c:v>
                </c:pt>
                <c:pt idx="380">
                  <c:v>43297</c:v>
                </c:pt>
                <c:pt idx="381">
                  <c:v>43298</c:v>
                </c:pt>
                <c:pt idx="382">
                  <c:v>43299</c:v>
                </c:pt>
                <c:pt idx="383">
                  <c:v>43300</c:v>
                </c:pt>
                <c:pt idx="384">
                  <c:v>43301</c:v>
                </c:pt>
                <c:pt idx="385">
                  <c:v>43302</c:v>
                </c:pt>
                <c:pt idx="386">
                  <c:v>43303</c:v>
                </c:pt>
                <c:pt idx="387">
                  <c:v>43304</c:v>
                </c:pt>
                <c:pt idx="388">
                  <c:v>43305</c:v>
                </c:pt>
                <c:pt idx="389">
                  <c:v>43306</c:v>
                </c:pt>
                <c:pt idx="390">
                  <c:v>43307</c:v>
                </c:pt>
                <c:pt idx="391">
                  <c:v>43308</c:v>
                </c:pt>
                <c:pt idx="392">
                  <c:v>43309</c:v>
                </c:pt>
                <c:pt idx="393">
                  <c:v>43310</c:v>
                </c:pt>
                <c:pt idx="394">
                  <c:v>43311</c:v>
                </c:pt>
                <c:pt idx="395">
                  <c:v>43312</c:v>
                </c:pt>
                <c:pt idx="396">
                  <c:v>43313</c:v>
                </c:pt>
                <c:pt idx="397">
                  <c:v>43314</c:v>
                </c:pt>
                <c:pt idx="398">
                  <c:v>43315</c:v>
                </c:pt>
                <c:pt idx="399">
                  <c:v>43316</c:v>
                </c:pt>
                <c:pt idx="400">
                  <c:v>43317</c:v>
                </c:pt>
                <c:pt idx="401">
                  <c:v>43318</c:v>
                </c:pt>
                <c:pt idx="402">
                  <c:v>43319</c:v>
                </c:pt>
                <c:pt idx="403">
                  <c:v>43320</c:v>
                </c:pt>
                <c:pt idx="404">
                  <c:v>43321</c:v>
                </c:pt>
                <c:pt idx="405">
                  <c:v>43322</c:v>
                </c:pt>
                <c:pt idx="406">
                  <c:v>43323</c:v>
                </c:pt>
                <c:pt idx="407">
                  <c:v>43324</c:v>
                </c:pt>
                <c:pt idx="408">
                  <c:v>43325</c:v>
                </c:pt>
                <c:pt idx="409">
                  <c:v>43326</c:v>
                </c:pt>
                <c:pt idx="410">
                  <c:v>43327</c:v>
                </c:pt>
                <c:pt idx="411">
                  <c:v>43328</c:v>
                </c:pt>
                <c:pt idx="412">
                  <c:v>43329</c:v>
                </c:pt>
                <c:pt idx="413">
                  <c:v>43330</c:v>
                </c:pt>
                <c:pt idx="414">
                  <c:v>43331</c:v>
                </c:pt>
                <c:pt idx="415">
                  <c:v>43332</c:v>
                </c:pt>
                <c:pt idx="416">
                  <c:v>43333</c:v>
                </c:pt>
                <c:pt idx="417">
                  <c:v>43334</c:v>
                </c:pt>
                <c:pt idx="418">
                  <c:v>43335</c:v>
                </c:pt>
                <c:pt idx="419">
                  <c:v>43336</c:v>
                </c:pt>
                <c:pt idx="420">
                  <c:v>43337</c:v>
                </c:pt>
                <c:pt idx="421">
                  <c:v>43338</c:v>
                </c:pt>
                <c:pt idx="422">
                  <c:v>43339</c:v>
                </c:pt>
                <c:pt idx="423">
                  <c:v>43340</c:v>
                </c:pt>
                <c:pt idx="424">
                  <c:v>43341</c:v>
                </c:pt>
                <c:pt idx="425">
                  <c:v>43342</c:v>
                </c:pt>
                <c:pt idx="426">
                  <c:v>43343</c:v>
                </c:pt>
                <c:pt idx="427">
                  <c:v>43344</c:v>
                </c:pt>
                <c:pt idx="428">
                  <c:v>43345</c:v>
                </c:pt>
                <c:pt idx="429">
                  <c:v>43346</c:v>
                </c:pt>
                <c:pt idx="430">
                  <c:v>43347</c:v>
                </c:pt>
                <c:pt idx="431">
                  <c:v>43348</c:v>
                </c:pt>
                <c:pt idx="432">
                  <c:v>43349</c:v>
                </c:pt>
                <c:pt idx="433">
                  <c:v>43350</c:v>
                </c:pt>
                <c:pt idx="434">
                  <c:v>43351</c:v>
                </c:pt>
                <c:pt idx="435">
                  <c:v>43352</c:v>
                </c:pt>
                <c:pt idx="436">
                  <c:v>43353</c:v>
                </c:pt>
                <c:pt idx="437">
                  <c:v>43354</c:v>
                </c:pt>
                <c:pt idx="438">
                  <c:v>43355</c:v>
                </c:pt>
                <c:pt idx="439">
                  <c:v>43356</c:v>
                </c:pt>
                <c:pt idx="440">
                  <c:v>43357</c:v>
                </c:pt>
                <c:pt idx="441">
                  <c:v>43358</c:v>
                </c:pt>
                <c:pt idx="442">
                  <c:v>43359</c:v>
                </c:pt>
                <c:pt idx="443">
                  <c:v>43360</c:v>
                </c:pt>
                <c:pt idx="444">
                  <c:v>43361</c:v>
                </c:pt>
                <c:pt idx="445">
                  <c:v>43362</c:v>
                </c:pt>
                <c:pt idx="446">
                  <c:v>43363</c:v>
                </c:pt>
                <c:pt idx="447">
                  <c:v>43364</c:v>
                </c:pt>
                <c:pt idx="448">
                  <c:v>43365</c:v>
                </c:pt>
                <c:pt idx="449">
                  <c:v>43366</c:v>
                </c:pt>
                <c:pt idx="450">
                  <c:v>43367</c:v>
                </c:pt>
                <c:pt idx="451">
                  <c:v>43368</c:v>
                </c:pt>
                <c:pt idx="452">
                  <c:v>43369</c:v>
                </c:pt>
                <c:pt idx="453">
                  <c:v>43370</c:v>
                </c:pt>
                <c:pt idx="454">
                  <c:v>43371</c:v>
                </c:pt>
                <c:pt idx="455">
                  <c:v>43372</c:v>
                </c:pt>
                <c:pt idx="456">
                  <c:v>43373</c:v>
                </c:pt>
                <c:pt idx="457">
                  <c:v>43374</c:v>
                </c:pt>
                <c:pt idx="458">
                  <c:v>43375</c:v>
                </c:pt>
                <c:pt idx="459">
                  <c:v>43376</c:v>
                </c:pt>
                <c:pt idx="460">
                  <c:v>43377</c:v>
                </c:pt>
                <c:pt idx="461">
                  <c:v>43378</c:v>
                </c:pt>
                <c:pt idx="462">
                  <c:v>43379</c:v>
                </c:pt>
                <c:pt idx="463">
                  <c:v>43380</c:v>
                </c:pt>
                <c:pt idx="464">
                  <c:v>43381</c:v>
                </c:pt>
                <c:pt idx="465">
                  <c:v>43382</c:v>
                </c:pt>
                <c:pt idx="466">
                  <c:v>43383</c:v>
                </c:pt>
                <c:pt idx="467">
                  <c:v>43384</c:v>
                </c:pt>
                <c:pt idx="468">
                  <c:v>43385</c:v>
                </c:pt>
                <c:pt idx="469">
                  <c:v>43386</c:v>
                </c:pt>
                <c:pt idx="470">
                  <c:v>43387</c:v>
                </c:pt>
                <c:pt idx="471">
                  <c:v>43388</c:v>
                </c:pt>
                <c:pt idx="472">
                  <c:v>43389</c:v>
                </c:pt>
                <c:pt idx="473">
                  <c:v>43390</c:v>
                </c:pt>
                <c:pt idx="474">
                  <c:v>43391</c:v>
                </c:pt>
                <c:pt idx="475">
                  <c:v>43392</c:v>
                </c:pt>
                <c:pt idx="476">
                  <c:v>43393</c:v>
                </c:pt>
                <c:pt idx="477">
                  <c:v>43394</c:v>
                </c:pt>
                <c:pt idx="478">
                  <c:v>43395</c:v>
                </c:pt>
                <c:pt idx="479">
                  <c:v>43396</c:v>
                </c:pt>
                <c:pt idx="480">
                  <c:v>43397</c:v>
                </c:pt>
                <c:pt idx="481">
                  <c:v>43398</c:v>
                </c:pt>
                <c:pt idx="482">
                  <c:v>43399</c:v>
                </c:pt>
                <c:pt idx="483">
                  <c:v>43400</c:v>
                </c:pt>
                <c:pt idx="484">
                  <c:v>43401</c:v>
                </c:pt>
                <c:pt idx="485">
                  <c:v>43402</c:v>
                </c:pt>
                <c:pt idx="486">
                  <c:v>43403</c:v>
                </c:pt>
                <c:pt idx="487">
                  <c:v>43404</c:v>
                </c:pt>
                <c:pt idx="488">
                  <c:v>43405</c:v>
                </c:pt>
                <c:pt idx="489">
                  <c:v>43406</c:v>
                </c:pt>
                <c:pt idx="490">
                  <c:v>43407</c:v>
                </c:pt>
                <c:pt idx="491">
                  <c:v>43408</c:v>
                </c:pt>
                <c:pt idx="492">
                  <c:v>43409</c:v>
                </c:pt>
                <c:pt idx="493">
                  <c:v>43410</c:v>
                </c:pt>
                <c:pt idx="494">
                  <c:v>43411</c:v>
                </c:pt>
                <c:pt idx="495">
                  <c:v>43412</c:v>
                </c:pt>
                <c:pt idx="496">
                  <c:v>43413</c:v>
                </c:pt>
                <c:pt idx="497">
                  <c:v>43414</c:v>
                </c:pt>
                <c:pt idx="498">
                  <c:v>43415</c:v>
                </c:pt>
                <c:pt idx="499">
                  <c:v>43416</c:v>
                </c:pt>
                <c:pt idx="500">
                  <c:v>43417</c:v>
                </c:pt>
                <c:pt idx="501">
                  <c:v>43418</c:v>
                </c:pt>
                <c:pt idx="502">
                  <c:v>43419</c:v>
                </c:pt>
                <c:pt idx="503">
                  <c:v>43420</c:v>
                </c:pt>
                <c:pt idx="504">
                  <c:v>43421</c:v>
                </c:pt>
                <c:pt idx="505">
                  <c:v>43422</c:v>
                </c:pt>
                <c:pt idx="506">
                  <c:v>43423</c:v>
                </c:pt>
                <c:pt idx="507">
                  <c:v>43424</c:v>
                </c:pt>
                <c:pt idx="508">
                  <c:v>43425</c:v>
                </c:pt>
                <c:pt idx="509">
                  <c:v>43426</c:v>
                </c:pt>
                <c:pt idx="510">
                  <c:v>43427</c:v>
                </c:pt>
                <c:pt idx="511">
                  <c:v>43428</c:v>
                </c:pt>
                <c:pt idx="512">
                  <c:v>43429</c:v>
                </c:pt>
                <c:pt idx="513">
                  <c:v>43430</c:v>
                </c:pt>
                <c:pt idx="514">
                  <c:v>43431</c:v>
                </c:pt>
                <c:pt idx="515">
                  <c:v>43432</c:v>
                </c:pt>
                <c:pt idx="516">
                  <c:v>43433</c:v>
                </c:pt>
                <c:pt idx="517">
                  <c:v>43434</c:v>
                </c:pt>
                <c:pt idx="518">
                  <c:v>43435</c:v>
                </c:pt>
                <c:pt idx="519">
                  <c:v>43436</c:v>
                </c:pt>
                <c:pt idx="520">
                  <c:v>43437</c:v>
                </c:pt>
                <c:pt idx="521">
                  <c:v>43438</c:v>
                </c:pt>
                <c:pt idx="522">
                  <c:v>43439</c:v>
                </c:pt>
                <c:pt idx="523">
                  <c:v>43440</c:v>
                </c:pt>
                <c:pt idx="524">
                  <c:v>43441</c:v>
                </c:pt>
                <c:pt idx="525">
                  <c:v>43442</c:v>
                </c:pt>
                <c:pt idx="526">
                  <c:v>43443</c:v>
                </c:pt>
                <c:pt idx="527">
                  <c:v>43444</c:v>
                </c:pt>
                <c:pt idx="528">
                  <c:v>43445</c:v>
                </c:pt>
                <c:pt idx="529">
                  <c:v>43446</c:v>
                </c:pt>
                <c:pt idx="530">
                  <c:v>43447</c:v>
                </c:pt>
                <c:pt idx="531">
                  <c:v>43448</c:v>
                </c:pt>
                <c:pt idx="532">
                  <c:v>43449</c:v>
                </c:pt>
                <c:pt idx="533">
                  <c:v>43450</c:v>
                </c:pt>
                <c:pt idx="534">
                  <c:v>43451</c:v>
                </c:pt>
                <c:pt idx="535">
                  <c:v>43452</c:v>
                </c:pt>
                <c:pt idx="536">
                  <c:v>43453</c:v>
                </c:pt>
                <c:pt idx="537">
                  <c:v>43454</c:v>
                </c:pt>
                <c:pt idx="538">
                  <c:v>43455</c:v>
                </c:pt>
                <c:pt idx="539">
                  <c:v>43456</c:v>
                </c:pt>
                <c:pt idx="540">
                  <c:v>43457</c:v>
                </c:pt>
                <c:pt idx="541">
                  <c:v>43458</c:v>
                </c:pt>
                <c:pt idx="542">
                  <c:v>43459</c:v>
                </c:pt>
                <c:pt idx="543">
                  <c:v>43460</c:v>
                </c:pt>
                <c:pt idx="544">
                  <c:v>43461</c:v>
                </c:pt>
                <c:pt idx="545">
                  <c:v>43462</c:v>
                </c:pt>
                <c:pt idx="546">
                  <c:v>43463</c:v>
                </c:pt>
                <c:pt idx="547">
                  <c:v>43464</c:v>
                </c:pt>
                <c:pt idx="548">
                  <c:v>43465</c:v>
                </c:pt>
                <c:pt idx="549">
                  <c:v>43466</c:v>
                </c:pt>
                <c:pt idx="550">
                  <c:v>43467</c:v>
                </c:pt>
                <c:pt idx="551">
                  <c:v>43468</c:v>
                </c:pt>
                <c:pt idx="552">
                  <c:v>43469</c:v>
                </c:pt>
                <c:pt idx="553">
                  <c:v>43470</c:v>
                </c:pt>
                <c:pt idx="554">
                  <c:v>43471</c:v>
                </c:pt>
                <c:pt idx="555">
                  <c:v>43472</c:v>
                </c:pt>
                <c:pt idx="556">
                  <c:v>43473</c:v>
                </c:pt>
                <c:pt idx="557">
                  <c:v>43474</c:v>
                </c:pt>
                <c:pt idx="558">
                  <c:v>43475</c:v>
                </c:pt>
                <c:pt idx="559">
                  <c:v>43476</c:v>
                </c:pt>
                <c:pt idx="560">
                  <c:v>43477</c:v>
                </c:pt>
                <c:pt idx="561">
                  <c:v>43478</c:v>
                </c:pt>
                <c:pt idx="562">
                  <c:v>43479</c:v>
                </c:pt>
                <c:pt idx="563">
                  <c:v>43480</c:v>
                </c:pt>
                <c:pt idx="564">
                  <c:v>43481</c:v>
                </c:pt>
                <c:pt idx="565">
                  <c:v>43482</c:v>
                </c:pt>
                <c:pt idx="566">
                  <c:v>43483</c:v>
                </c:pt>
                <c:pt idx="567">
                  <c:v>43484</c:v>
                </c:pt>
                <c:pt idx="568">
                  <c:v>43485</c:v>
                </c:pt>
                <c:pt idx="569">
                  <c:v>43486</c:v>
                </c:pt>
                <c:pt idx="570">
                  <c:v>43487</c:v>
                </c:pt>
                <c:pt idx="571">
                  <c:v>43488</c:v>
                </c:pt>
                <c:pt idx="572">
                  <c:v>43489</c:v>
                </c:pt>
                <c:pt idx="573">
                  <c:v>43490</c:v>
                </c:pt>
                <c:pt idx="574">
                  <c:v>43491</c:v>
                </c:pt>
                <c:pt idx="575">
                  <c:v>43492</c:v>
                </c:pt>
                <c:pt idx="576">
                  <c:v>43493</c:v>
                </c:pt>
                <c:pt idx="577">
                  <c:v>43494</c:v>
                </c:pt>
                <c:pt idx="578">
                  <c:v>43495</c:v>
                </c:pt>
                <c:pt idx="579">
                  <c:v>43496</c:v>
                </c:pt>
                <c:pt idx="580">
                  <c:v>43497</c:v>
                </c:pt>
                <c:pt idx="581">
                  <c:v>43498</c:v>
                </c:pt>
                <c:pt idx="582">
                  <c:v>43499</c:v>
                </c:pt>
                <c:pt idx="583">
                  <c:v>43500</c:v>
                </c:pt>
                <c:pt idx="584">
                  <c:v>43501</c:v>
                </c:pt>
                <c:pt idx="585">
                  <c:v>43502</c:v>
                </c:pt>
                <c:pt idx="586">
                  <c:v>43503</c:v>
                </c:pt>
                <c:pt idx="587">
                  <c:v>43504</c:v>
                </c:pt>
                <c:pt idx="588">
                  <c:v>43505</c:v>
                </c:pt>
                <c:pt idx="589">
                  <c:v>43506</c:v>
                </c:pt>
                <c:pt idx="590">
                  <c:v>43507</c:v>
                </c:pt>
                <c:pt idx="591">
                  <c:v>43508</c:v>
                </c:pt>
                <c:pt idx="592">
                  <c:v>43509</c:v>
                </c:pt>
                <c:pt idx="593">
                  <c:v>43510</c:v>
                </c:pt>
                <c:pt idx="594">
                  <c:v>43511</c:v>
                </c:pt>
                <c:pt idx="595">
                  <c:v>43512</c:v>
                </c:pt>
                <c:pt idx="596">
                  <c:v>43513</c:v>
                </c:pt>
                <c:pt idx="597">
                  <c:v>43514</c:v>
                </c:pt>
                <c:pt idx="598">
                  <c:v>43515</c:v>
                </c:pt>
                <c:pt idx="599">
                  <c:v>43516</c:v>
                </c:pt>
                <c:pt idx="600">
                  <c:v>43517</c:v>
                </c:pt>
                <c:pt idx="601">
                  <c:v>43518</c:v>
                </c:pt>
                <c:pt idx="602">
                  <c:v>43519</c:v>
                </c:pt>
                <c:pt idx="603">
                  <c:v>43520</c:v>
                </c:pt>
                <c:pt idx="604">
                  <c:v>43521</c:v>
                </c:pt>
                <c:pt idx="605">
                  <c:v>43522</c:v>
                </c:pt>
                <c:pt idx="606">
                  <c:v>43523</c:v>
                </c:pt>
                <c:pt idx="607">
                  <c:v>43524</c:v>
                </c:pt>
                <c:pt idx="608">
                  <c:v>43525</c:v>
                </c:pt>
                <c:pt idx="609">
                  <c:v>43526</c:v>
                </c:pt>
                <c:pt idx="610">
                  <c:v>43527</c:v>
                </c:pt>
                <c:pt idx="611">
                  <c:v>43528</c:v>
                </c:pt>
                <c:pt idx="612">
                  <c:v>43529</c:v>
                </c:pt>
                <c:pt idx="613">
                  <c:v>43530</c:v>
                </c:pt>
                <c:pt idx="614">
                  <c:v>43531</c:v>
                </c:pt>
                <c:pt idx="615">
                  <c:v>43532</c:v>
                </c:pt>
                <c:pt idx="616">
                  <c:v>43533</c:v>
                </c:pt>
                <c:pt idx="617">
                  <c:v>43534</c:v>
                </c:pt>
                <c:pt idx="618">
                  <c:v>43535</c:v>
                </c:pt>
                <c:pt idx="619">
                  <c:v>43536</c:v>
                </c:pt>
                <c:pt idx="620">
                  <c:v>43537</c:v>
                </c:pt>
              </c:numCache>
            </c:numRef>
          </c:xVal>
          <c:yVal>
            <c:numRef>
              <c:f>'Input Data'!$I$2:$I$1022</c:f>
              <c:numCache>
                <c:formatCode>0.0</c:formatCode>
                <c:ptCount val="718"/>
                <c:pt idx="0">
                  <c:v>2.2000000000000002</c:v>
                </c:pt>
                <c:pt idx="1">
                  <c:v>0</c:v>
                </c:pt>
                <c:pt idx="2">
                  <c:v>0</c:v>
                </c:pt>
                <c:pt idx="3">
                  <c:v>6.4</c:v>
                </c:pt>
                <c:pt idx="4">
                  <c:v>11.4</c:v>
                </c:pt>
                <c:pt idx="5">
                  <c:v>0</c:v>
                </c:pt>
                <c:pt idx="6">
                  <c:v>0</c:v>
                </c:pt>
                <c:pt idx="7">
                  <c:v>0.4</c:v>
                </c:pt>
                <c:pt idx="8">
                  <c:v>0</c:v>
                </c:pt>
                <c:pt idx="9">
                  <c:v>0</c:v>
                </c:pt>
                <c:pt idx="10">
                  <c:v>23.2</c:v>
                </c:pt>
                <c:pt idx="11">
                  <c:v>5.8</c:v>
                </c:pt>
                <c:pt idx="12">
                  <c:v>8.8000000000000007</c:v>
                </c:pt>
                <c:pt idx="13">
                  <c:v>1.4</c:v>
                </c:pt>
                <c:pt idx="14">
                  <c:v>0.2</c:v>
                </c:pt>
                <c:pt idx="15">
                  <c:v>0.2</c:v>
                </c:pt>
                <c:pt idx="16">
                  <c:v>4.8</c:v>
                </c:pt>
                <c:pt idx="17">
                  <c:v>0.6</c:v>
                </c:pt>
                <c:pt idx="18">
                  <c:v>0</c:v>
                </c:pt>
                <c:pt idx="19">
                  <c:v>0</c:v>
                </c:pt>
                <c:pt idx="20">
                  <c:v>79.8</c:v>
                </c:pt>
                <c:pt idx="21">
                  <c:v>88</c:v>
                </c:pt>
                <c:pt idx="22">
                  <c:v>1.2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21.4</c:v>
                </c:pt>
                <c:pt idx="27">
                  <c:v>2.2000000000000002</c:v>
                </c:pt>
                <c:pt idx="28">
                  <c:v>1.8</c:v>
                </c:pt>
                <c:pt idx="29">
                  <c:v>0</c:v>
                </c:pt>
                <c:pt idx="30">
                  <c:v>0</c:v>
                </c:pt>
                <c:pt idx="31">
                  <c:v>0.2</c:v>
                </c:pt>
                <c:pt idx="32">
                  <c:v>0.4</c:v>
                </c:pt>
                <c:pt idx="33">
                  <c:v>0.4</c:v>
                </c:pt>
                <c:pt idx="34">
                  <c:v>0</c:v>
                </c:pt>
                <c:pt idx="35">
                  <c:v>0.4</c:v>
                </c:pt>
                <c:pt idx="36">
                  <c:v>0.2</c:v>
                </c:pt>
                <c:pt idx="37">
                  <c:v>0</c:v>
                </c:pt>
                <c:pt idx="38">
                  <c:v>0.2</c:v>
                </c:pt>
                <c:pt idx="39">
                  <c:v>5.2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0.4</c:v>
                </c:pt>
                <c:pt idx="44">
                  <c:v>117.2</c:v>
                </c:pt>
                <c:pt idx="45">
                  <c:v>12.2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3.6</c:v>
                </c:pt>
                <c:pt idx="50">
                  <c:v>6</c:v>
                </c:pt>
                <c:pt idx="51">
                  <c:v>3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14</c:v>
                </c:pt>
                <c:pt idx="62">
                  <c:v>35.4</c:v>
                </c:pt>
                <c:pt idx="63">
                  <c:v>14.4</c:v>
                </c:pt>
                <c:pt idx="64">
                  <c:v>6.4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4.2</c:v>
                </c:pt>
                <c:pt idx="69">
                  <c:v>0.2</c:v>
                </c:pt>
                <c:pt idx="70">
                  <c:v>0</c:v>
                </c:pt>
                <c:pt idx="71">
                  <c:v>5.4</c:v>
                </c:pt>
                <c:pt idx="72">
                  <c:v>8.4</c:v>
                </c:pt>
                <c:pt idx="73">
                  <c:v>5.6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2.2000000000000002</c:v>
                </c:pt>
                <c:pt idx="78">
                  <c:v>0</c:v>
                </c:pt>
                <c:pt idx="79">
                  <c:v>21.4</c:v>
                </c:pt>
                <c:pt idx="80">
                  <c:v>7.6</c:v>
                </c:pt>
                <c:pt idx="81">
                  <c:v>0.4</c:v>
                </c:pt>
                <c:pt idx="82">
                  <c:v>17</c:v>
                </c:pt>
                <c:pt idx="83">
                  <c:v>17.600000000000001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0.8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0.2</c:v>
                </c:pt>
                <c:pt idx="98">
                  <c:v>3</c:v>
                </c:pt>
                <c:pt idx="99">
                  <c:v>9.8000000000000007</c:v>
                </c:pt>
                <c:pt idx="100">
                  <c:v>23.8</c:v>
                </c:pt>
                <c:pt idx="101">
                  <c:v>1.6</c:v>
                </c:pt>
                <c:pt idx="102">
                  <c:v>20.399999999999999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1.8</c:v>
                </c:pt>
                <c:pt idx="107">
                  <c:v>0.2</c:v>
                </c:pt>
                <c:pt idx="108">
                  <c:v>0.2</c:v>
                </c:pt>
                <c:pt idx="109">
                  <c:v>0.8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2.6</c:v>
                </c:pt>
                <c:pt idx="115">
                  <c:v>0.4</c:v>
                </c:pt>
                <c:pt idx="116">
                  <c:v>2</c:v>
                </c:pt>
                <c:pt idx="117">
                  <c:v>2.8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 formatCode="General">
                  <c:v>0</c:v>
                </c:pt>
                <c:pt idx="125" formatCode="General">
                  <c:v>0</c:v>
                </c:pt>
                <c:pt idx="126" formatCode="General">
                  <c:v>0</c:v>
                </c:pt>
                <c:pt idx="127" formatCode="General">
                  <c:v>0</c:v>
                </c:pt>
                <c:pt idx="128" formatCode="General">
                  <c:v>0</c:v>
                </c:pt>
                <c:pt idx="129" formatCode="General">
                  <c:v>0</c:v>
                </c:pt>
                <c:pt idx="130" formatCode="General">
                  <c:v>13</c:v>
                </c:pt>
                <c:pt idx="131" formatCode="General">
                  <c:v>0</c:v>
                </c:pt>
                <c:pt idx="132" formatCode="General">
                  <c:v>1.6</c:v>
                </c:pt>
                <c:pt idx="133" formatCode="General">
                  <c:v>0</c:v>
                </c:pt>
                <c:pt idx="134" formatCode="General">
                  <c:v>1.2</c:v>
                </c:pt>
                <c:pt idx="135" formatCode="General">
                  <c:v>0</c:v>
                </c:pt>
                <c:pt idx="136" formatCode="General">
                  <c:v>0</c:v>
                </c:pt>
                <c:pt idx="137" formatCode="General">
                  <c:v>0</c:v>
                </c:pt>
                <c:pt idx="138" formatCode="General">
                  <c:v>0</c:v>
                </c:pt>
                <c:pt idx="139" formatCode="General">
                  <c:v>0</c:v>
                </c:pt>
                <c:pt idx="140" formatCode="General">
                  <c:v>0</c:v>
                </c:pt>
                <c:pt idx="141" formatCode="General">
                  <c:v>0</c:v>
                </c:pt>
                <c:pt idx="142" formatCode="General">
                  <c:v>0</c:v>
                </c:pt>
                <c:pt idx="143" formatCode="General">
                  <c:v>0</c:v>
                </c:pt>
                <c:pt idx="144" formatCode="General">
                  <c:v>0</c:v>
                </c:pt>
                <c:pt idx="145" formatCode="General">
                  <c:v>0</c:v>
                </c:pt>
                <c:pt idx="146" formatCode="General">
                  <c:v>0</c:v>
                </c:pt>
                <c:pt idx="147" formatCode="General">
                  <c:v>0</c:v>
                </c:pt>
                <c:pt idx="148" formatCode="General">
                  <c:v>0</c:v>
                </c:pt>
                <c:pt idx="149" formatCode="General">
                  <c:v>0</c:v>
                </c:pt>
                <c:pt idx="150" formatCode="General">
                  <c:v>0</c:v>
                </c:pt>
                <c:pt idx="151" formatCode="General">
                  <c:v>0</c:v>
                </c:pt>
                <c:pt idx="152" formatCode="General">
                  <c:v>0</c:v>
                </c:pt>
                <c:pt idx="153" formatCode="General">
                  <c:v>0</c:v>
                </c:pt>
                <c:pt idx="154" formatCode="General">
                  <c:v>0</c:v>
                </c:pt>
                <c:pt idx="155" formatCode="General">
                  <c:v>0</c:v>
                </c:pt>
                <c:pt idx="156" formatCode="General">
                  <c:v>0</c:v>
                </c:pt>
                <c:pt idx="157" formatCode="General">
                  <c:v>0</c:v>
                </c:pt>
                <c:pt idx="158" formatCode="General">
                  <c:v>0</c:v>
                </c:pt>
                <c:pt idx="159" formatCode="General">
                  <c:v>0</c:v>
                </c:pt>
                <c:pt idx="160" formatCode="General">
                  <c:v>0</c:v>
                </c:pt>
                <c:pt idx="161" formatCode="General">
                  <c:v>0</c:v>
                </c:pt>
                <c:pt idx="162" formatCode="General">
                  <c:v>0</c:v>
                </c:pt>
                <c:pt idx="163" formatCode="General">
                  <c:v>0</c:v>
                </c:pt>
                <c:pt idx="164" formatCode="General">
                  <c:v>1</c:v>
                </c:pt>
                <c:pt idx="165" formatCode="General">
                  <c:v>5.6</c:v>
                </c:pt>
                <c:pt idx="166" formatCode="General">
                  <c:v>0</c:v>
                </c:pt>
                <c:pt idx="167" formatCode="General">
                  <c:v>0</c:v>
                </c:pt>
                <c:pt idx="168" formatCode="General">
                  <c:v>0</c:v>
                </c:pt>
                <c:pt idx="169" formatCode="General">
                  <c:v>4.2</c:v>
                </c:pt>
                <c:pt idx="170" formatCode="General">
                  <c:v>2.4</c:v>
                </c:pt>
                <c:pt idx="171" formatCode="General">
                  <c:v>0</c:v>
                </c:pt>
                <c:pt idx="172" formatCode="General">
                  <c:v>0</c:v>
                </c:pt>
                <c:pt idx="173" formatCode="General">
                  <c:v>0.2</c:v>
                </c:pt>
                <c:pt idx="174" formatCode="General">
                  <c:v>0.6</c:v>
                </c:pt>
                <c:pt idx="175" formatCode="General">
                  <c:v>0</c:v>
                </c:pt>
                <c:pt idx="176" formatCode="General">
                  <c:v>0</c:v>
                </c:pt>
                <c:pt idx="177" formatCode="General">
                  <c:v>1.6</c:v>
                </c:pt>
                <c:pt idx="178" formatCode="General">
                  <c:v>5.4</c:v>
                </c:pt>
                <c:pt idx="179" formatCode="General">
                  <c:v>0.4</c:v>
                </c:pt>
                <c:pt idx="180" formatCode="General">
                  <c:v>0</c:v>
                </c:pt>
                <c:pt idx="181" formatCode="General">
                  <c:v>0</c:v>
                </c:pt>
                <c:pt idx="182" formatCode="General">
                  <c:v>0</c:v>
                </c:pt>
                <c:pt idx="183" formatCode="General">
                  <c:v>0</c:v>
                </c:pt>
                <c:pt idx="184" formatCode="General">
                  <c:v>0</c:v>
                </c:pt>
                <c:pt idx="185" formatCode="General">
                  <c:v>0</c:v>
                </c:pt>
                <c:pt idx="186" formatCode="General">
                  <c:v>0</c:v>
                </c:pt>
                <c:pt idx="187" formatCode="General">
                  <c:v>0</c:v>
                </c:pt>
                <c:pt idx="188" formatCode="General">
                  <c:v>61.2</c:v>
                </c:pt>
                <c:pt idx="189" formatCode="General">
                  <c:v>0.2</c:v>
                </c:pt>
                <c:pt idx="190" formatCode="General">
                  <c:v>0.2</c:v>
                </c:pt>
                <c:pt idx="191" formatCode="General">
                  <c:v>0</c:v>
                </c:pt>
                <c:pt idx="192" formatCode="General">
                  <c:v>0</c:v>
                </c:pt>
                <c:pt idx="193" formatCode="General">
                  <c:v>7</c:v>
                </c:pt>
                <c:pt idx="194" formatCode="General">
                  <c:v>32.4</c:v>
                </c:pt>
                <c:pt idx="195" formatCode="General">
                  <c:v>5.6</c:v>
                </c:pt>
                <c:pt idx="196" formatCode="General">
                  <c:v>0</c:v>
                </c:pt>
                <c:pt idx="197" formatCode="General">
                  <c:v>0</c:v>
                </c:pt>
                <c:pt idx="198" formatCode="General">
                  <c:v>0</c:v>
                </c:pt>
                <c:pt idx="199" formatCode="General">
                  <c:v>0</c:v>
                </c:pt>
                <c:pt idx="200" formatCode="General">
                  <c:v>0</c:v>
                </c:pt>
                <c:pt idx="201" formatCode="General">
                  <c:v>0</c:v>
                </c:pt>
                <c:pt idx="202" formatCode="General">
                  <c:v>0</c:v>
                </c:pt>
                <c:pt idx="203" formatCode="General">
                  <c:v>0</c:v>
                </c:pt>
                <c:pt idx="204" formatCode="General">
                  <c:v>0</c:v>
                </c:pt>
                <c:pt idx="205" formatCode="General">
                  <c:v>0</c:v>
                </c:pt>
                <c:pt idx="206" formatCode="General">
                  <c:v>0</c:v>
                </c:pt>
                <c:pt idx="207" formatCode="General">
                  <c:v>0</c:v>
                </c:pt>
                <c:pt idx="208" formatCode="General">
                  <c:v>0</c:v>
                </c:pt>
                <c:pt idx="209" formatCode="General">
                  <c:v>0</c:v>
                </c:pt>
                <c:pt idx="210" formatCode="General">
                  <c:v>0</c:v>
                </c:pt>
                <c:pt idx="211" formatCode="General">
                  <c:v>0</c:v>
                </c:pt>
                <c:pt idx="212" formatCode="General">
                  <c:v>0</c:v>
                </c:pt>
                <c:pt idx="213" formatCode="General">
                  <c:v>0</c:v>
                </c:pt>
                <c:pt idx="214" formatCode="General">
                  <c:v>0</c:v>
                </c:pt>
                <c:pt idx="215" formatCode="General">
                  <c:v>0.8</c:v>
                </c:pt>
                <c:pt idx="216" formatCode="General">
                  <c:v>28.6</c:v>
                </c:pt>
                <c:pt idx="217" formatCode="General">
                  <c:v>1.8</c:v>
                </c:pt>
                <c:pt idx="218" formatCode="General">
                  <c:v>0</c:v>
                </c:pt>
                <c:pt idx="219" formatCode="General">
                  <c:v>0</c:v>
                </c:pt>
                <c:pt idx="220" formatCode="General">
                  <c:v>4.4000000000000004</c:v>
                </c:pt>
                <c:pt idx="221" formatCode="General">
                  <c:v>0</c:v>
                </c:pt>
                <c:pt idx="222" formatCode="General">
                  <c:v>0</c:v>
                </c:pt>
                <c:pt idx="223" formatCode="General">
                  <c:v>0</c:v>
                </c:pt>
                <c:pt idx="224" formatCode="General">
                  <c:v>0</c:v>
                </c:pt>
                <c:pt idx="225" formatCode="General">
                  <c:v>10.6</c:v>
                </c:pt>
                <c:pt idx="226" formatCode="General">
                  <c:v>0</c:v>
                </c:pt>
                <c:pt idx="227" formatCode="General">
                  <c:v>0</c:v>
                </c:pt>
                <c:pt idx="228" formatCode="General">
                  <c:v>0</c:v>
                </c:pt>
                <c:pt idx="229" formatCode="General">
                  <c:v>0</c:v>
                </c:pt>
                <c:pt idx="230" formatCode="General">
                  <c:v>0</c:v>
                </c:pt>
                <c:pt idx="231" formatCode="General">
                  <c:v>0</c:v>
                </c:pt>
                <c:pt idx="232" formatCode="General">
                  <c:v>0</c:v>
                </c:pt>
                <c:pt idx="233" formatCode="General">
                  <c:v>0.2</c:v>
                </c:pt>
                <c:pt idx="234" formatCode="General">
                  <c:v>119.2</c:v>
                </c:pt>
                <c:pt idx="235" formatCode="General">
                  <c:v>59</c:v>
                </c:pt>
                <c:pt idx="236" formatCode="General">
                  <c:v>1.8</c:v>
                </c:pt>
                <c:pt idx="237" formatCode="General">
                  <c:v>0</c:v>
                </c:pt>
                <c:pt idx="238" formatCode="General">
                  <c:v>0</c:v>
                </c:pt>
                <c:pt idx="239" formatCode="General">
                  <c:v>0</c:v>
                </c:pt>
                <c:pt idx="240" formatCode="General">
                  <c:v>10.199999999999999</c:v>
                </c:pt>
                <c:pt idx="241" formatCode="General">
                  <c:v>0</c:v>
                </c:pt>
                <c:pt idx="242" formatCode="General">
                  <c:v>1.4</c:v>
                </c:pt>
                <c:pt idx="243" formatCode="General">
                  <c:v>0</c:v>
                </c:pt>
                <c:pt idx="244" formatCode="General">
                  <c:v>0.4</c:v>
                </c:pt>
                <c:pt idx="245" formatCode="General">
                  <c:v>0.2</c:v>
                </c:pt>
                <c:pt idx="246" formatCode="General">
                  <c:v>0</c:v>
                </c:pt>
                <c:pt idx="247" formatCode="General">
                  <c:v>0</c:v>
                </c:pt>
                <c:pt idx="248" formatCode="General">
                  <c:v>3.6</c:v>
                </c:pt>
                <c:pt idx="249" formatCode="General">
                  <c:v>0</c:v>
                </c:pt>
                <c:pt idx="250" formatCode="General">
                  <c:v>0</c:v>
                </c:pt>
                <c:pt idx="251" formatCode="General">
                  <c:v>2.8</c:v>
                </c:pt>
                <c:pt idx="252" formatCode="General">
                  <c:v>0</c:v>
                </c:pt>
                <c:pt idx="253" formatCode="General">
                  <c:v>0</c:v>
                </c:pt>
                <c:pt idx="254" formatCode="General">
                  <c:v>0</c:v>
                </c:pt>
                <c:pt idx="255" formatCode="General">
                  <c:v>9.1999999999999993</c:v>
                </c:pt>
                <c:pt idx="256" formatCode="General">
                  <c:v>0.2</c:v>
                </c:pt>
                <c:pt idx="257" formatCode="General">
                  <c:v>0</c:v>
                </c:pt>
                <c:pt idx="258" formatCode="General">
                  <c:v>0</c:v>
                </c:pt>
                <c:pt idx="259" formatCode="General">
                  <c:v>0</c:v>
                </c:pt>
                <c:pt idx="260" formatCode="General">
                  <c:v>0</c:v>
                </c:pt>
                <c:pt idx="261" formatCode="General">
                  <c:v>0</c:v>
                </c:pt>
                <c:pt idx="262" formatCode="General">
                  <c:v>0</c:v>
                </c:pt>
                <c:pt idx="263" formatCode="General">
                  <c:v>4</c:v>
                </c:pt>
                <c:pt idx="264" formatCode="General">
                  <c:v>36.4</c:v>
                </c:pt>
                <c:pt idx="265" formatCode="General">
                  <c:v>3.4</c:v>
                </c:pt>
                <c:pt idx="266">
                  <c:v>1.8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0.2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2.8</c:v>
                </c:pt>
                <c:pt idx="281">
                  <c:v>0</c:v>
                </c:pt>
                <c:pt idx="282">
                  <c:v>2.8</c:v>
                </c:pt>
                <c:pt idx="283">
                  <c:v>23.2</c:v>
                </c:pt>
                <c:pt idx="284">
                  <c:v>5</c:v>
                </c:pt>
                <c:pt idx="285">
                  <c:v>4</c:v>
                </c:pt>
                <c:pt idx="286">
                  <c:v>2.6</c:v>
                </c:pt>
                <c:pt idx="287">
                  <c:v>0</c:v>
                </c:pt>
                <c:pt idx="288">
                  <c:v>0</c:v>
                </c:pt>
                <c:pt idx="289">
                  <c:v>1.2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16.600000000000001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17.600000000000001</c:v>
                </c:pt>
                <c:pt idx="302">
                  <c:v>15.8</c:v>
                </c:pt>
                <c:pt idx="303">
                  <c:v>4.4000000000000004</c:v>
                </c:pt>
                <c:pt idx="304">
                  <c:v>0.4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0.4</c:v>
                </c:pt>
                <c:pt idx="314">
                  <c:v>0</c:v>
                </c:pt>
                <c:pt idx="315">
                  <c:v>2.2000000000000002</c:v>
                </c:pt>
                <c:pt idx="316">
                  <c:v>0</c:v>
                </c:pt>
                <c:pt idx="317">
                  <c:v>0</c:v>
                </c:pt>
                <c:pt idx="318">
                  <c:v>3.4</c:v>
                </c:pt>
                <c:pt idx="319">
                  <c:v>15.8</c:v>
                </c:pt>
                <c:pt idx="320">
                  <c:v>7</c:v>
                </c:pt>
                <c:pt idx="321" formatCode="General">
                  <c:v>0</c:v>
                </c:pt>
                <c:pt idx="322" formatCode="General">
                  <c:v>0</c:v>
                </c:pt>
                <c:pt idx="323" formatCode="General">
                  <c:v>0.2</c:v>
                </c:pt>
                <c:pt idx="324" formatCode="General">
                  <c:v>0.6</c:v>
                </c:pt>
                <c:pt idx="325" formatCode="General">
                  <c:v>0.2</c:v>
                </c:pt>
                <c:pt idx="326" formatCode="General">
                  <c:v>7.6</c:v>
                </c:pt>
                <c:pt idx="327" formatCode="General">
                  <c:v>0</c:v>
                </c:pt>
                <c:pt idx="328" formatCode="General">
                  <c:v>9.4</c:v>
                </c:pt>
                <c:pt idx="329" formatCode="General">
                  <c:v>3.4</c:v>
                </c:pt>
                <c:pt idx="330" formatCode="General">
                  <c:v>17.399999999999999</c:v>
                </c:pt>
                <c:pt idx="331" formatCode="General">
                  <c:v>4.5999999999999996</c:v>
                </c:pt>
                <c:pt idx="332" formatCode="General">
                  <c:v>0.2</c:v>
                </c:pt>
                <c:pt idx="333" formatCode="General">
                  <c:v>0.8</c:v>
                </c:pt>
                <c:pt idx="334" formatCode="General">
                  <c:v>0.2</c:v>
                </c:pt>
                <c:pt idx="335" formatCode="General">
                  <c:v>0</c:v>
                </c:pt>
                <c:pt idx="336" formatCode="General">
                  <c:v>7.2</c:v>
                </c:pt>
                <c:pt idx="337" formatCode="General">
                  <c:v>0.2</c:v>
                </c:pt>
                <c:pt idx="338" formatCode="General">
                  <c:v>2.8</c:v>
                </c:pt>
                <c:pt idx="339" formatCode="General">
                  <c:v>8.1999999999999993</c:v>
                </c:pt>
                <c:pt idx="340" formatCode="General">
                  <c:v>17.600000000000001</c:v>
                </c:pt>
                <c:pt idx="341" formatCode="General">
                  <c:v>4.5999999999999996</c:v>
                </c:pt>
                <c:pt idx="342" formatCode="General">
                  <c:v>0</c:v>
                </c:pt>
                <c:pt idx="343" formatCode="General">
                  <c:v>0</c:v>
                </c:pt>
                <c:pt idx="344" formatCode="General">
                  <c:v>0</c:v>
                </c:pt>
                <c:pt idx="345" formatCode="General">
                  <c:v>0.4</c:v>
                </c:pt>
                <c:pt idx="346" formatCode="General">
                  <c:v>5.6</c:v>
                </c:pt>
                <c:pt idx="347" formatCode="General">
                  <c:v>38.6</c:v>
                </c:pt>
                <c:pt idx="348" formatCode="General">
                  <c:v>2.4</c:v>
                </c:pt>
                <c:pt idx="349" formatCode="General">
                  <c:v>0.2</c:v>
                </c:pt>
                <c:pt idx="350" formatCode="General">
                  <c:v>0</c:v>
                </c:pt>
                <c:pt idx="351" formatCode="General">
                  <c:v>0</c:v>
                </c:pt>
                <c:pt idx="352" formatCode="General">
                  <c:v>1.6</c:v>
                </c:pt>
                <c:pt idx="353" formatCode="General">
                  <c:v>7</c:v>
                </c:pt>
                <c:pt idx="354" formatCode="General">
                  <c:v>1</c:v>
                </c:pt>
                <c:pt idx="355" formatCode="General">
                  <c:v>0</c:v>
                </c:pt>
                <c:pt idx="356" formatCode="General">
                  <c:v>0</c:v>
                </c:pt>
                <c:pt idx="357" formatCode="General">
                  <c:v>0</c:v>
                </c:pt>
                <c:pt idx="358" formatCode="General">
                  <c:v>0</c:v>
                </c:pt>
                <c:pt idx="359" formatCode="General">
                  <c:v>0</c:v>
                </c:pt>
                <c:pt idx="360" formatCode="General">
                  <c:v>5.6</c:v>
                </c:pt>
                <c:pt idx="361" formatCode="General">
                  <c:v>0</c:v>
                </c:pt>
                <c:pt idx="362" formatCode="General">
                  <c:v>0</c:v>
                </c:pt>
                <c:pt idx="363" formatCode="General">
                  <c:v>0</c:v>
                </c:pt>
                <c:pt idx="364" formatCode="General">
                  <c:v>0</c:v>
                </c:pt>
                <c:pt idx="365" formatCode="General">
                  <c:v>4.2</c:v>
                </c:pt>
                <c:pt idx="366" formatCode="0">
                  <c:v>24.2</c:v>
                </c:pt>
                <c:pt idx="367" formatCode="0">
                  <c:v>1.6</c:v>
                </c:pt>
                <c:pt idx="368" formatCode="0">
                  <c:v>0</c:v>
                </c:pt>
                <c:pt idx="369" formatCode="0">
                  <c:v>0</c:v>
                </c:pt>
                <c:pt idx="370" formatCode="0">
                  <c:v>0</c:v>
                </c:pt>
                <c:pt idx="371" formatCode="0">
                  <c:v>0</c:v>
                </c:pt>
                <c:pt idx="372" formatCode="0">
                  <c:v>0</c:v>
                </c:pt>
                <c:pt idx="373" formatCode="0">
                  <c:v>0.8</c:v>
                </c:pt>
                <c:pt idx="374" formatCode="0">
                  <c:v>4.5999999999999996</c:v>
                </c:pt>
                <c:pt idx="375" formatCode="0">
                  <c:v>0</c:v>
                </c:pt>
                <c:pt idx="376" formatCode="0">
                  <c:v>0</c:v>
                </c:pt>
                <c:pt idx="377" formatCode="0">
                  <c:v>0</c:v>
                </c:pt>
                <c:pt idx="378" formatCode="General">
                  <c:v>0</c:v>
                </c:pt>
                <c:pt idx="379" formatCode="General">
                  <c:v>2.2000000000000002</c:v>
                </c:pt>
                <c:pt idx="380" formatCode="General">
                  <c:v>50.8</c:v>
                </c:pt>
                <c:pt idx="381" formatCode="General">
                  <c:v>0</c:v>
                </c:pt>
                <c:pt idx="382" formatCode="General">
                  <c:v>0</c:v>
                </c:pt>
                <c:pt idx="383" formatCode="General">
                  <c:v>0</c:v>
                </c:pt>
                <c:pt idx="384" formatCode="General">
                  <c:v>0</c:v>
                </c:pt>
                <c:pt idx="385" formatCode="General">
                  <c:v>0</c:v>
                </c:pt>
                <c:pt idx="386" formatCode="General">
                  <c:v>0</c:v>
                </c:pt>
                <c:pt idx="387" formatCode="General">
                  <c:v>0.6</c:v>
                </c:pt>
                <c:pt idx="388" formatCode="General">
                  <c:v>2.2000000000000002</c:v>
                </c:pt>
                <c:pt idx="389" formatCode="General">
                  <c:v>0</c:v>
                </c:pt>
                <c:pt idx="390" formatCode="General">
                  <c:v>0</c:v>
                </c:pt>
                <c:pt idx="391" formatCode="General">
                  <c:v>0</c:v>
                </c:pt>
                <c:pt idx="392" formatCode="General">
                  <c:v>0</c:v>
                </c:pt>
                <c:pt idx="393" formatCode="General">
                  <c:v>9.1999999999999993</c:v>
                </c:pt>
                <c:pt idx="394" formatCode="General">
                  <c:v>0</c:v>
                </c:pt>
                <c:pt idx="395" formatCode="General">
                  <c:v>0</c:v>
                </c:pt>
                <c:pt idx="396" formatCode="General">
                  <c:v>0</c:v>
                </c:pt>
                <c:pt idx="397" formatCode="General">
                  <c:v>0.2</c:v>
                </c:pt>
                <c:pt idx="398" formatCode="General">
                  <c:v>0</c:v>
                </c:pt>
                <c:pt idx="399" formatCode="General">
                  <c:v>1.4</c:v>
                </c:pt>
                <c:pt idx="400" formatCode="General">
                  <c:v>3</c:v>
                </c:pt>
                <c:pt idx="401" formatCode="General">
                  <c:v>6.6</c:v>
                </c:pt>
                <c:pt idx="402" formatCode="General">
                  <c:v>0.2</c:v>
                </c:pt>
                <c:pt idx="403" formatCode="General">
                  <c:v>2</c:v>
                </c:pt>
                <c:pt idx="404" formatCode="General">
                  <c:v>0</c:v>
                </c:pt>
                <c:pt idx="405" formatCode="General">
                  <c:v>0</c:v>
                </c:pt>
                <c:pt idx="406" formatCode="General">
                  <c:v>0</c:v>
                </c:pt>
                <c:pt idx="407" formatCode="General">
                  <c:v>0</c:v>
                </c:pt>
                <c:pt idx="408" formatCode="General">
                  <c:v>0</c:v>
                </c:pt>
                <c:pt idx="409" formatCode="General">
                  <c:v>5.4</c:v>
                </c:pt>
                <c:pt idx="410" formatCode="General">
                  <c:v>1.4</c:v>
                </c:pt>
                <c:pt idx="411" formatCode="General">
                  <c:v>0</c:v>
                </c:pt>
                <c:pt idx="412" formatCode="General">
                  <c:v>25.6</c:v>
                </c:pt>
                <c:pt idx="413" formatCode="General">
                  <c:v>0.8</c:v>
                </c:pt>
                <c:pt idx="414" formatCode="General">
                  <c:v>0</c:v>
                </c:pt>
                <c:pt idx="415" formatCode="General">
                  <c:v>0</c:v>
                </c:pt>
                <c:pt idx="416" formatCode="General">
                  <c:v>0</c:v>
                </c:pt>
                <c:pt idx="417" formatCode="General">
                  <c:v>0</c:v>
                </c:pt>
                <c:pt idx="418" formatCode="General">
                  <c:v>1.2</c:v>
                </c:pt>
                <c:pt idx="419" formatCode="General">
                  <c:v>1.8</c:v>
                </c:pt>
                <c:pt idx="420" formatCode="General">
                  <c:v>0.2</c:v>
                </c:pt>
                <c:pt idx="421" formatCode="General">
                  <c:v>0</c:v>
                </c:pt>
                <c:pt idx="422" formatCode="General">
                  <c:v>0</c:v>
                </c:pt>
                <c:pt idx="423" formatCode="General">
                  <c:v>0</c:v>
                </c:pt>
                <c:pt idx="424" formatCode="General">
                  <c:v>1</c:v>
                </c:pt>
                <c:pt idx="425" formatCode="General">
                  <c:v>0</c:v>
                </c:pt>
                <c:pt idx="426" formatCode="General">
                  <c:v>1.4</c:v>
                </c:pt>
                <c:pt idx="427" formatCode="General">
                  <c:v>1.2</c:v>
                </c:pt>
                <c:pt idx="428" formatCode="General">
                  <c:v>7.6</c:v>
                </c:pt>
                <c:pt idx="429" formatCode="General">
                  <c:v>43.4</c:v>
                </c:pt>
                <c:pt idx="430" formatCode="General">
                  <c:v>5</c:v>
                </c:pt>
                <c:pt idx="431" formatCode="General">
                  <c:v>0.2</c:v>
                </c:pt>
                <c:pt idx="432" formatCode="General">
                  <c:v>0</c:v>
                </c:pt>
                <c:pt idx="433" formatCode="General">
                  <c:v>0</c:v>
                </c:pt>
                <c:pt idx="434" formatCode="General">
                  <c:v>0</c:v>
                </c:pt>
                <c:pt idx="435" formatCode="General">
                  <c:v>0</c:v>
                </c:pt>
                <c:pt idx="436" formatCode="General">
                  <c:v>0</c:v>
                </c:pt>
                <c:pt idx="437" formatCode="General">
                  <c:v>0</c:v>
                </c:pt>
                <c:pt idx="438" formatCode="General">
                  <c:v>0</c:v>
                </c:pt>
                <c:pt idx="439" formatCode="General">
                  <c:v>0</c:v>
                </c:pt>
                <c:pt idx="440" formatCode="General">
                  <c:v>0</c:v>
                </c:pt>
                <c:pt idx="441" formatCode="General">
                  <c:v>0</c:v>
                </c:pt>
                <c:pt idx="442" formatCode="General">
                  <c:v>0</c:v>
                </c:pt>
                <c:pt idx="443" formatCode="General">
                  <c:v>0</c:v>
                </c:pt>
                <c:pt idx="444" formatCode="General">
                  <c:v>0</c:v>
                </c:pt>
                <c:pt idx="445" formatCode="General">
                  <c:v>0</c:v>
                </c:pt>
                <c:pt idx="446" formatCode="General">
                  <c:v>0</c:v>
                </c:pt>
                <c:pt idx="447" formatCode="General">
                  <c:v>0</c:v>
                </c:pt>
                <c:pt idx="448" formatCode="General">
                  <c:v>0</c:v>
                </c:pt>
                <c:pt idx="449" formatCode="General">
                  <c:v>0</c:v>
                </c:pt>
                <c:pt idx="450" formatCode="General">
                  <c:v>17.8</c:v>
                </c:pt>
                <c:pt idx="451" formatCode="General">
                  <c:v>22.6</c:v>
                </c:pt>
                <c:pt idx="452" formatCode="General">
                  <c:v>0</c:v>
                </c:pt>
                <c:pt idx="453" formatCode="General">
                  <c:v>0.4</c:v>
                </c:pt>
                <c:pt idx="454" formatCode="General">
                  <c:v>0</c:v>
                </c:pt>
                <c:pt idx="455" formatCode="General">
                  <c:v>0</c:v>
                </c:pt>
                <c:pt idx="456" formatCode="General">
                  <c:v>0</c:v>
                </c:pt>
                <c:pt idx="457" formatCode="General">
                  <c:v>0</c:v>
                </c:pt>
                <c:pt idx="458" formatCode="General">
                  <c:v>0</c:v>
                </c:pt>
                <c:pt idx="459" formatCode="General">
                  <c:v>0</c:v>
                </c:pt>
                <c:pt idx="460" formatCode="General">
                  <c:v>0</c:v>
                </c:pt>
                <c:pt idx="461" formatCode="General">
                  <c:v>0.2</c:v>
                </c:pt>
                <c:pt idx="462" formatCode="General">
                  <c:v>0</c:v>
                </c:pt>
                <c:pt idx="463" formatCode="General">
                  <c:v>0</c:v>
                </c:pt>
                <c:pt idx="464" formatCode="General">
                  <c:v>0</c:v>
                </c:pt>
                <c:pt idx="465" formatCode="General">
                  <c:v>0</c:v>
                </c:pt>
                <c:pt idx="466" formatCode="General">
                  <c:v>0</c:v>
                </c:pt>
                <c:pt idx="467" formatCode="General">
                  <c:v>3.6</c:v>
                </c:pt>
                <c:pt idx="468" formatCode="General">
                  <c:v>21.4</c:v>
                </c:pt>
                <c:pt idx="469" formatCode="General">
                  <c:v>0.6</c:v>
                </c:pt>
                <c:pt idx="470" formatCode="General">
                  <c:v>0.2</c:v>
                </c:pt>
                <c:pt idx="471" formatCode="General">
                  <c:v>0</c:v>
                </c:pt>
                <c:pt idx="472" formatCode="General">
                  <c:v>0</c:v>
                </c:pt>
                <c:pt idx="473" formatCode="General">
                  <c:v>0.2</c:v>
                </c:pt>
                <c:pt idx="474" formatCode="General">
                  <c:v>1.8</c:v>
                </c:pt>
                <c:pt idx="475" formatCode="General">
                  <c:v>0</c:v>
                </c:pt>
                <c:pt idx="476" formatCode="General">
                  <c:v>0</c:v>
                </c:pt>
                <c:pt idx="477" formatCode="General">
                  <c:v>0</c:v>
                </c:pt>
                <c:pt idx="478" formatCode="General">
                  <c:v>0</c:v>
                </c:pt>
                <c:pt idx="479" formatCode="General">
                  <c:v>0</c:v>
                </c:pt>
                <c:pt idx="480" formatCode="General">
                  <c:v>0</c:v>
                </c:pt>
                <c:pt idx="481" formatCode="General">
                  <c:v>10.199999999999999</c:v>
                </c:pt>
                <c:pt idx="482" formatCode="General">
                  <c:v>0.2</c:v>
                </c:pt>
                <c:pt idx="483" formatCode="General">
                  <c:v>0</c:v>
                </c:pt>
                <c:pt idx="484" formatCode="General">
                  <c:v>0</c:v>
                </c:pt>
                <c:pt idx="485" formatCode="General">
                  <c:v>0.2</c:v>
                </c:pt>
                <c:pt idx="486" formatCode="General">
                  <c:v>18.8</c:v>
                </c:pt>
                <c:pt idx="487" formatCode="General">
                  <c:v>1.4</c:v>
                </c:pt>
                <c:pt idx="488" formatCode="General">
                  <c:v>18</c:v>
                </c:pt>
                <c:pt idx="489" formatCode="General">
                  <c:v>0.6</c:v>
                </c:pt>
                <c:pt idx="490" formatCode="General">
                  <c:v>2.2000000000000002</c:v>
                </c:pt>
                <c:pt idx="491" formatCode="General">
                  <c:v>0</c:v>
                </c:pt>
                <c:pt idx="492" formatCode="General">
                  <c:v>0</c:v>
                </c:pt>
                <c:pt idx="493" formatCode="General">
                  <c:v>0</c:v>
                </c:pt>
                <c:pt idx="494" formatCode="General">
                  <c:v>0</c:v>
                </c:pt>
                <c:pt idx="495" formatCode="General">
                  <c:v>1.6</c:v>
                </c:pt>
                <c:pt idx="496" formatCode="General">
                  <c:v>22.8</c:v>
                </c:pt>
                <c:pt idx="497" formatCode="General">
                  <c:v>0</c:v>
                </c:pt>
                <c:pt idx="498" formatCode="General">
                  <c:v>0</c:v>
                </c:pt>
                <c:pt idx="499" formatCode="General">
                  <c:v>0</c:v>
                </c:pt>
                <c:pt idx="500" formatCode="General">
                  <c:v>0</c:v>
                </c:pt>
                <c:pt idx="501" formatCode="General">
                  <c:v>0</c:v>
                </c:pt>
                <c:pt idx="502" formatCode="General">
                  <c:v>0</c:v>
                </c:pt>
                <c:pt idx="503" formatCode="General">
                  <c:v>0.2</c:v>
                </c:pt>
                <c:pt idx="504" formatCode="General">
                  <c:v>0.4</c:v>
                </c:pt>
                <c:pt idx="505" formatCode="General">
                  <c:v>27.2</c:v>
                </c:pt>
                <c:pt idx="506" formatCode="General">
                  <c:v>4.4000000000000004</c:v>
                </c:pt>
                <c:pt idx="507" formatCode="General">
                  <c:v>23</c:v>
                </c:pt>
                <c:pt idx="508" formatCode="General">
                  <c:v>0</c:v>
                </c:pt>
                <c:pt idx="509" formatCode="General">
                  <c:v>0</c:v>
                </c:pt>
                <c:pt idx="510" formatCode="General">
                  <c:v>0</c:v>
                </c:pt>
                <c:pt idx="511" formatCode="General">
                  <c:v>12.4</c:v>
                </c:pt>
                <c:pt idx="512" formatCode="General">
                  <c:v>18</c:v>
                </c:pt>
                <c:pt idx="513" formatCode="General">
                  <c:v>4.2</c:v>
                </c:pt>
                <c:pt idx="514" formatCode="General">
                  <c:v>19.2</c:v>
                </c:pt>
                <c:pt idx="515" formatCode="General">
                  <c:v>2.6</c:v>
                </c:pt>
                <c:pt idx="516" formatCode="General">
                  <c:v>0</c:v>
                </c:pt>
                <c:pt idx="517" formatCode="General">
                  <c:v>0</c:v>
                </c:pt>
                <c:pt idx="518" formatCode="General">
                  <c:v>0.6</c:v>
                </c:pt>
                <c:pt idx="519" formatCode="General">
                  <c:v>2.4</c:v>
                </c:pt>
                <c:pt idx="520" formatCode="General">
                  <c:v>3.2</c:v>
                </c:pt>
                <c:pt idx="521" formatCode="General">
                  <c:v>0</c:v>
                </c:pt>
                <c:pt idx="522" formatCode="General">
                  <c:v>3.8</c:v>
                </c:pt>
                <c:pt idx="523" formatCode="General">
                  <c:v>0</c:v>
                </c:pt>
                <c:pt idx="524" formatCode="General">
                  <c:v>0</c:v>
                </c:pt>
                <c:pt idx="525" formatCode="General">
                  <c:v>0</c:v>
                </c:pt>
                <c:pt idx="526" formatCode="General">
                  <c:v>0</c:v>
                </c:pt>
                <c:pt idx="527" formatCode="General">
                  <c:v>0</c:v>
                </c:pt>
                <c:pt idx="528" formatCode="General">
                  <c:v>2</c:v>
                </c:pt>
                <c:pt idx="529" formatCode="General">
                  <c:v>4.8</c:v>
                </c:pt>
                <c:pt idx="530" formatCode="General">
                  <c:v>0.6</c:v>
                </c:pt>
                <c:pt idx="531" formatCode="General">
                  <c:v>0</c:v>
                </c:pt>
                <c:pt idx="532" formatCode="General">
                  <c:v>0</c:v>
                </c:pt>
                <c:pt idx="533" formatCode="General">
                  <c:v>0</c:v>
                </c:pt>
                <c:pt idx="534" formatCode="General">
                  <c:v>0</c:v>
                </c:pt>
                <c:pt idx="535" formatCode="General">
                  <c:v>0.4</c:v>
                </c:pt>
                <c:pt idx="536" formatCode="General">
                  <c:v>7.2</c:v>
                </c:pt>
                <c:pt idx="537" formatCode="General">
                  <c:v>2.4</c:v>
                </c:pt>
                <c:pt idx="538" formatCode="General">
                  <c:v>0</c:v>
                </c:pt>
                <c:pt idx="539" formatCode="General">
                  <c:v>23.4</c:v>
                </c:pt>
                <c:pt idx="540" formatCode="General">
                  <c:v>2</c:v>
                </c:pt>
                <c:pt idx="541" formatCode="General">
                  <c:v>0</c:v>
                </c:pt>
                <c:pt idx="542" formatCode="General">
                  <c:v>0</c:v>
                </c:pt>
                <c:pt idx="543" formatCode="General">
                  <c:v>0</c:v>
                </c:pt>
                <c:pt idx="544" formatCode="General">
                  <c:v>0</c:v>
                </c:pt>
                <c:pt idx="545" formatCode="General">
                  <c:v>0</c:v>
                </c:pt>
                <c:pt idx="546" formatCode="General">
                  <c:v>0</c:v>
                </c:pt>
                <c:pt idx="547" formatCode="General">
                  <c:v>0</c:v>
                </c:pt>
                <c:pt idx="548" formatCode="General">
                  <c:v>0</c:v>
                </c:pt>
                <c:pt idx="549" formatCode="General">
                  <c:v>0</c:v>
                </c:pt>
                <c:pt idx="550" formatCode="General">
                  <c:v>0</c:v>
                </c:pt>
                <c:pt idx="551" formatCode="General">
                  <c:v>0</c:v>
                </c:pt>
                <c:pt idx="552" formatCode="General">
                  <c:v>0</c:v>
                </c:pt>
                <c:pt idx="553" formatCode="General">
                  <c:v>0</c:v>
                </c:pt>
                <c:pt idx="554" formatCode="General">
                  <c:v>4.5999999999999996</c:v>
                </c:pt>
                <c:pt idx="555" formatCode="General">
                  <c:v>0.8</c:v>
                </c:pt>
                <c:pt idx="556" formatCode="General">
                  <c:v>0</c:v>
                </c:pt>
                <c:pt idx="557" formatCode="General">
                  <c:v>0</c:v>
                </c:pt>
                <c:pt idx="558" formatCode="General">
                  <c:v>0</c:v>
                </c:pt>
                <c:pt idx="559" formatCode="General">
                  <c:v>0</c:v>
                </c:pt>
                <c:pt idx="560" formatCode="General">
                  <c:v>0</c:v>
                </c:pt>
                <c:pt idx="561" formatCode="General">
                  <c:v>0.2</c:v>
                </c:pt>
                <c:pt idx="562" formatCode="General">
                  <c:v>33.4</c:v>
                </c:pt>
                <c:pt idx="563" formatCode="General">
                  <c:v>0</c:v>
                </c:pt>
                <c:pt idx="564" formatCode="General">
                  <c:v>0</c:v>
                </c:pt>
                <c:pt idx="565" formatCode="General">
                  <c:v>0</c:v>
                </c:pt>
                <c:pt idx="566" formatCode="General">
                  <c:v>0.4</c:v>
                </c:pt>
                <c:pt idx="567" formatCode="General">
                  <c:v>0</c:v>
                </c:pt>
                <c:pt idx="568" formatCode="General">
                  <c:v>0</c:v>
                </c:pt>
                <c:pt idx="569" formatCode="General">
                  <c:v>0.6</c:v>
                </c:pt>
                <c:pt idx="570" formatCode="General">
                  <c:v>0.2</c:v>
                </c:pt>
                <c:pt idx="571" formatCode="General">
                  <c:v>9.4</c:v>
                </c:pt>
                <c:pt idx="572" formatCode="General">
                  <c:v>0</c:v>
                </c:pt>
                <c:pt idx="573" formatCode="General">
                  <c:v>0</c:v>
                </c:pt>
                <c:pt idx="574" formatCode="General">
                  <c:v>0</c:v>
                </c:pt>
                <c:pt idx="575" formatCode="General">
                  <c:v>0</c:v>
                </c:pt>
                <c:pt idx="576" formatCode="General">
                  <c:v>0</c:v>
                </c:pt>
                <c:pt idx="577" formatCode="General">
                  <c:v>0</c:v>
                </c:pt>
                <c:pt idx="578" formatCode="General">
                  <c:v>0</c:v>
                </c:pt>
                <c:pt idx="579" formatCode="General">
                  <c:v>0</c:v>
                </c:pt>
                <c:pt idx="580" formatCode="General">
                  <c:v>0</c:v>
                </c:pt>
                <c:pt idx="581" formatCode="General">
                  <c:v>0</c:v>
                </c:pt>
                <c:pt idx="582" formatCode="General">
                  <c:v>0</c:v>
                </c:pt>
                <c:pt idx="583" formatCode="General">
                  <c:v>0</c:v>
                </c:pt>
                <c:pt idx="584" formatCode="General">
                  <c:v>0</c:v>
                </c:pt>
                <c:pt idx="585" formatCode="General">
                  <c:v>0</c:v>
                </c:pt>
                <c:pt idx="586" formatCode="General">
                  <c:v>0</c:v>
                </c:pt>
                <c:pt idx="587" formatCode="General">
                  <c:v>0</c:v>
                </c:pt>
                <c:pt idx="588" formatCode="General">
                  <c:v>0</c:v>
                </c:pt>
                <c:pt idx="589" formatCode="General">
                  <c:v>0</c:v>
                </c:pt>
                <c:pt idx="590" formatCode="General">
                  <c:v>0</c:v>
                </c:pt>
                <c:pt idx="591" formatCode="General">
                  <c:v>0</c:v>
                </c:pt>
                <c:pt idx="592" formatCode="General">
                  <c:v>0.4</c:v>
                </c:pt>
                <c:pt idx="593" formatCode="General">
                  <c:v>1.4</c:v>
                </c:pt>
                <c:pt idx="594" formatCode="General">
                  <c:v>0</c:v>
                </c:pt>
                <c:pt idx="595" formatCode="General">
                  <c:v>0.8</c:v>
                </c:pt>
                <c:pt idx="596" formatCode="General">
                  <c:v>0</c:v>
                </c:pt>
                <c:pt idx="597" formatCode="General">
                  <c:v>0</c:v>
                </c:pt>
                <c:pt idx="598" formatCode="General">
                  <c:v>0</c:v>
                </c:pt>
                <c:pt idx="599" formatCode="General">
                  <c:v>0.6</c:v>
                </c:pt>
                <c:pt idx="600" formatCode="General">
                  <c:v>0</c:v>
                </c:pt>
                <c:pt idx="601" formatCode="General">
                  <c:v>0</c:v>
                </c:pt>
                <c:pt idx="602" formatCode="General">
                  <c:v>0</c:v>
                </c:pt>
                <c:pt idx="603" formatCode="General">
                  <c:v>22</c:v>
                </c:pt>
                <c:pt idx="604" formatCode="General">
                  <c:v>0.2</c:v>
                </c:pt>
                <c:pt idx="605" formatCode="General">
                  <c:v>0</c:v>
                </c:pt>
                <c:pt idx="606" formatCode="General">
                  <c:v>21</c:v>
                </c:pt>
                <c:pt idx="607" formatCode="General">
                  <c:v>0</c:v>
                </c:pt>
                <c:pt idx="608" formatCode="General">
                  <c:v>0</c:v>
                </c:pt>
                <c:pt idx="609" formatCode="General">
                  <c:v>0</c:v>
                </c:pt>
                <c:pt idx="610" formatCode="General">
                  <c:v>0</c:v>
                </c:pt>
                <c:pt idx="611" formatCode="General">
                  <c:v>0</c:v>
                </c:pt>
                <c:pt idx="612" formatCode="General">
                  <c:v>0</c:v>
                </c:pt>
                <c:pt idx="613" formatCode="General">
                  <c:v>0</c:v>
                </c:pt>
                <c:pt idx="614" formatCode="General">
                  <c:v>2.6</c:v>
                </c:pt>
                <c:pt idx="615" formatCode="General">
                  <c:v>14.4</c:v>
                </c:pt>
                <c:pt idx="616" formatCode="General">
                  <c:v>0</c:v>
                </c:pt>
                <c:pt idx="617" formatCode="General">
                  <c:v>1</c:v>
                </c:pt>
                <c:pt idx="618" formatCode="General">
                  <c:v>0</c:v>
                </c:pt>
                <c:pt idx="619" formatCode="General">
                  <c:v>0</c:v>
                </c:pt>
                <c:pt idx="620" formatCode="General">
                  <c:v>0</c:v>
                </c:pt>
                <c:pt idx="622" formatCode="0">
                  <c:v>0</c:v>
                </c:pt>
                <c:pt idx="623" formatCode="0">
                  <c:v>1.4</c:v>
                </c:pt>
                <c:pt idx="624" formatCode="General">
                  <c:v>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370904"/>
        <c:axId val="656370512"/>
      </c:scatterChart>
      <c:dateAx>
        <c:axId val="656369728"/>
        <c:scaling>
          <c:orientation val="minMax"/>
          <c:max val="43617"/>
          <c:min val="429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370120"/>
        <c:crosses val="autoZero"/>
        <c:auto val="1"/>
        <c:lblOffset val="100"/>
        <c:baseTimeUnit val="days"/>
        <c:majorUnit val="2"/>
        <c:majorTimeUnit val="months"/>
        <c:minorUnit val="2"/>
        <c:minorTimeUnit val="months"/>
      </c:dateAx>
      <c:valAx>
        <c:axId val="656370120"/>
        <c:scaling>
          <c:orientation val="minMax"/>
          <c:max val="3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369728"/>
        <c:crosses val="autoZero"/>
        <c:crossBetween val="between"/>
      </c:valAx>
      <c:valAx>
        <c:axId val="656370512"/>
        <c:scaling>
          <c:orientation val="minMax"/>
          <c:max val="12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370904"/>
        <c:crosses val="max"/>
        <c:crossBetween val="midCat"/>
      </c:valAx>
      <c:valAx>
        <c:axId val="6563709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56370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Akaroa Water Take</a:t>
            </a:r>
            <a:r>
              <a:rPr lang="en-NZ" baseline="0"/>
              <a:t> Trends</a:t>
            </a:r>
            <a:endParaRPr lang="en-N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2"/>
          <c:tx>
            <c:strRef>
              <c:f>'Input Data'!$M$1</c:f>
              <c:strCache>
                <c:ptCount val="1"/>
                <c:pt idx="0">
                  <c:v>Aylmer Take (Stream)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solidFill>
                <a:schemeClr val="accent4">
                  <a:lumMod val="20000"/>
                  <a:lumOff val="80000"/>
                </a:schemeClr>
              </a:solidFill>
            </a:ln>
            <a:effectLst/>
          </c:spPr>
          <c:invertIfNegative val="0"/>
          <c:cat>
            <c:numRef>
              <c:f>'Input Data'!$A$2:$A$1277</c:f>
              <c:numCache>
                <c:formatCode>m/d/yyyy</c:formatCode>
                <c:ptCount val="973"/>
                <c:pt idx="0">
                  <c:v>42917</c:v>
                </c:pt>
                <c:pt idx="1">
                  <c:v>42918</c:v>
                </c:pt>
                <c:pt idx="2">
                  <c:v>42919</c:v>
                </c:pt>
                <c:pt idx="3">
                  <c:v>42920</c:v>
                </c:pt>
                <c:pt idx="4">
                  <c:v>42921</c:v>
                </c:pt>
                <c:pt idx="5">
                  <c:v>42922</c:v>
                </c:pt>
                <c:pt idx="6">
                  <c:v>42923</c:v>
                </c:pt>
                <c:pt idx="7">
                  <c:v>42924</c:v>
                </c:pt>
                <c:pt idx="8">
                  <c:v>42925</c:v>
                </c:pt>
                <c:pt idx="9">
                  <c:v>42926</c:v>
                </c:pt>
                <c:pt idx="10">
                  <c:v>42927</c:v>
                </c:pt>
                <c:pt idx="11">
                  <c:v>42928</c:v>
                </c:pt>
                <c:pt idx="12">
                  <c:v>42929</c:v>
                </c:pt>
                <c:pt idx="13">
                  <c:v>42930</c:v>
                </c:pt>
                <c:pt idx="14">
                  <c:v>42931</c:v>
                </c:pt>
                <c:pt idx="15">
                  <c:v>42932</c:v>
                </c:pt>
                <c:pt idx="16">
                  <c:v>42933</c:v>
                </c:pt>
                <c:pt idx="17">
                  <c:v>42934</c:v>
                </c:pt>
                <c:pt idx="18">
                  <c:v>42935</c:v>
                </c:pt>
                <c:pt idx="19">
                  <c:v>42936</c:v>
                </c:pt>
                <c:pt idx="20">
                  <c:v>42937</c:v>
                </c:pt>
                <c:pt idx="21">
                  <c:v>42938</c:v>
                </c:pt>
                <c:pt idx="22">
                  <c:v>42939</c:v>
                </c:pt>
                <c:pt idx="23">
                  <c:v>42940</c:v>
                </c:pt>
                <c:pt idx="24">
                  <c:v>42941</c:v>
                </c:pt>
                <c:pt idx="25">
                  <c:v>42942</c:v>
                </c:pt>
                <c:pt idx="26">
                  <c:v>42943</c:v>
                </c:pt>
                <c:pt idx="27">
                  <c:v>42944</c:v>
                </c:pt>
                <c:pt idx="28">
                  <c:v>42945</c:v>
                </c:pt>
                <c:pt idx="29">
                  <c:v>42946</c:v>
                </c:pt>
                <c:pt idx="30">
                  <c:v>42947</c:v>
                </c:pt>
                <c:pt idx="31">
                  <c:v>42948</c:v>
                </c:pt>
                <c:pt idx="32">
                  <c:v>42949</c:v>
                </c:pt>
                <c:pt idx="33">
                  <c:v>42950</c:v>
                </c:pt>
                <c:pt idx="34">
                  <c:v>42951</c:v>
                </c:pt>
                <c:pt idx="35">
                  <c:v>42952</c:v>
                </c:pt>
                <c:pt idx="36">
                  <c:v>42953</c:v>
                </c:pt>
                <c:pt idx="37">
                  <c:v>42954</c:v>
                </c:pt>
                <c:pt idx="38">
                  <c:v>42955</c:v>
                </c:pt>
                <c:pt idx="39">
                  <c:v>42956</c:v>
                </c:pt>
                <c:pt idx="40">
                  <c:v>42957</c:v>
                </c:pt>
                <c:pt idx="41">
                  <c:v>42958</c:v>
                </c:pt>
                <c:pt idx="42">
                  <c:v>42959</c:v>
                </c:pt>
                <c:pt idx="43">
                  <c:v>42960</c:v>
                </c:pt>
                <c:pt idx="44">
                  <c:v>42961</c:v>
                </c:pt>
                <c:pt idx="45">
                  <c:v>42962</c:v>
                </c:pt>
                <c:pt idx="46">
                  <c:v>42963</c:v>
                </c:pt>
                <c:pt idx="47">
                  <c:v>42964</c:v>
                </c:pt>
                <c:pt idx="48">
                  <c:v>42965</c:v>
                </c:pt>
                <c:pt idx="49">
                  <c:v>42966</c:v>
                </c:pt>
                <c:pt idx="50">
                  <c:v>42967</c:v>
                </c:pt>
                <c:pt idx="51">
                  <c:v>42968</c:v>
                </c:pt>
                <c:pt idx="52">
                  <c:v>42969</c:v>
                </c:pt>
                <c:pt idx="53">
                  <c:v>42970</c:v>
                </c:pt>
                <c:pt idx="54">
                  <c:v>42971</c:v>
                </c:pt>
                <c:pt idx="55">
                  <c:v>42972</c:v>
                </c:pt>
                <c:pt idx="56">
                  <c:v>42973</c:v>
                </c:pt>
                <c:pt idx="57">
                  <c:v>42974</c:v>
                </c:pt>
                <c:pt idx="58">
                  <c:v>42975</c:v>
                </c:pt>
                <c:pt idx="59">
                  <c:v>42976</c:v>
                </c:pt>
                <c:pt idx="60">
                  <c:v>42977</c:v>
                </c:pt>
                <c:pt idx="61">
                  <c:v>42978</c:v>
                </c:pt>
                <c:pt idx="62">
                  <c:v>42979</c:v>
                </c:pt>
                <c:pt idx="63">
                  <c:v>42980</c:v>
                </c:pt>
                <c:pt idx="64">
                  <c:v>42981</c:v>
                </c:pt>
                <c:pt idx="65">
                  <c:v>42982</c:v>
                </c:pt>
                <c:pt idx="66">
                  <c:v>42983</c:v>
                </c:pt>
                <c:pt idx="67">
                  <c:v>42984</c:v>
                </c:pt>
                <c:pt idx="68">
                  <c:v>42985</c:v>
                </c:pt>
                <c:pt idx="69">
                  <c:v>42986</c:v>
                </c:pt>
                <c:pt idx="70">
                  <c:v>42987</c:v>
                </c:pt>
                <c:pt idx="71">
                  <c:v>42988</c:v>
                </c:pt>
                <c:pt idx="72">
                  <c:v>42989</c:v>
                </c:pt>
                <c:pt idx="73">
                  <c:v>42990</c:v>
                </c:pt>
                <c:pt idx="74">
                  <c:v>42991</c:v>
                </c:pt>
                <c:pt idx="75">
                  <c:v>42992</c:v>
                </c:pt>
                <c:pt idx="76">
                  <c:v>42993</c:v>
                </c:pt>
                <c:pt idx="77">
                  <c:v>42994</c:v>
                </c:pt>
                <c:pt idx="78">
                  <c:v>42995</c:v>
                </c:pt>
                <c:pt idx="79">
                  <c:v>42996</c:v>
                </c:pt>
                <c:pt idx="80">
                  <c:v>42997</c:v>
                </c:pt>
                <c:pt idx="81">
                  <c:v>42998</c:v>
                </c:pt>
                <c:pt idx="82">
                  <c:v>42999</c:v>
                </c:pt>
                <c:pt idx="83">
                  <c:v>43000</c:v>
                </c:pt>
                <c:pt idx="84">
                  <c:v>43001</c:v>
                </c:pt>
                <c:pt idx="85">
                  <c:v>43002</c:v>
                </c:pt>
                <c:pt idx="86">
                  <c:v>43003</c:v>
                </c:pt>
                <c:pt idx="87">
                  <c:v>43004</c:v>
                </c:pt>
                <c:pt idx="88">
                  <c:v>43005</c:v>
                </c:pt>
                <c:pt idx="89">
                  <c:v>43006</c:v>
                </c:pt>
                <c:pt idx="90">
                  <c:v>43007</c:v>
                </c:pt>
                <c:pt idx="91">
                  <c:v>43008</c:v>
                </c:pt>
                <c:pt idx="92">
                  <c:v>43009</c:v>
                </c:pt>
                <c:pt idx="93">
                  <c:v>43010</c:v>
                </c:pt>
                <c:pt idx="94">
                  <c:v>43011</c:v>
                </c:pt>
                <c:pt idx="95">
                  <c:v>43012</c:v>
                </c:pt>
                <c:pt idx="96">
                  <c:v>43013</c:v>
                </c:pt>
                <c:pt idx="97">
                  <c:v>43014</c:v>
                </c:pt>
                <c:pt idx="98">
                  <c:v>43015</c:v>
                </c:pt>
                <c:pt idx="99">
                  <c:v>43016</c:v>
                </c:pt>
                <c:pt idx="100">
                  <c:v>43017</c:v>
                </c:pt>
                <c:pt idx="101">
                  <c:v>43018</c:v>
                </c:pt>
                <c:pt idx="102">
                  <c:v>43019</c:v>
                </c:pt>
                <c:pt idx="103">
                  <c:v>43020</c:v>
                </c:pt>
                <c:pt idx="104">
                  <c:v>43021</c:v>
                </c:pt>
                <c:pt idx="105">
                  <c:v>43022</c:v>
                </c:pt>
                <c:pt idx="106">
                  <c:v>43023</c:v>
                </c:pt>
                <c:pt idx="107">
                  <c:v>43024</c:v>
                </c:pt>
                <c:pt idx="108">
                  <c:v>43025</c:v>
                </c:pt>
                <c:pt idx="109">
                  <c:v>43026</c:v>
                </c:pt>
                <c:pt idx="110">
                  <c:v>43027</c:v>
                </c:pt>
                <c:pt idx="111">
                  <c:v>43028</c:v>
                </c:pt>
                <c:pt idx="112">
                  <c:v>43029</c:v>
                </c:pt>
                <c:pt idx="113">
                  <c:v>43030</c:v>
                </c:pt>
                <c:pt idx="114">
                  <c:v>43031</c:v>
                </c:pt>
                <c:pt idx="115">
                  <c:v>43032</c:v>
                </c:pt>
                <c:pt idx="116">
                  <c:v>43033</c:v>
                </c:pt>
                <c:pt idx="117">
                  <c:v>43034</c:v>
                </c:pt>
                <c:pt idx="118">
                  <c:v>43035</c:v>
                </c:pt>
                <c:pt idx="119">
                  <c:v>43036</c:v>
                </c:pt>
                <c:pt idx="120">
                  <c:v>43037</c:v>
                </c:pt>
                <c:pt idx="121">
                  <c:v>43038</c:v>
                </c:pt>
                <c:pt idx="122">
                  <c:v>43039</c:v>
                </c:pt>
                <c:pt idx="123">
                  <c:v>43040</c:v>
                </c:pt>
                <c:pt idx="124">
                  <c:v>43041</c:v>
                </c:pt>
                <c:pt idx="125">
                  <c:v>43042</c:v>
                </c:pt>
                <c:pt idx="126">
                  <c:v>43043</c:v>
                </c:pt>
                <c:pt idx="127">
                  <c:v>43044</c:v>
                </c:pt>
                <c:pt idx="128">
                  <c:v>43045</c:v>
                </c:pt>
                <c:pt idx="129">
                  <c:v>43046</c:v>
                </c:pt>
                <c:pt idx="130">
                  <c:v>43047</c:v>
                </c:pt>
                <c:pt idx="131">
                  <c:v>43048</c:v>
                </c:pt>
                <c:pt idx="132">
                  <c:v>43049</c:v>
                </c:pt>
                <c:pt idx="133">
                  <c:v>43050</c:v>
                </c:pt>
                <c:pt idx="134">
                  <c:v>43051</c:v>
                </c:pt>
                <c:pt idx="135">
                  <c:v>43052</c:v>
                </c:pt>
                <c:pt idx="136">
                  <c:v>43053</c:v>
                </c:pt>
                <c:pt idx="137">
                  <c:v>43054</c:v>
                </c:pt>
                <c:pt idx="138">
                  <c:v>43055</c:v>
                </c:pt>
                <c:pt idx="139">
                  <c:v>43056</c:v>
                </c:pt>
                <c:pt idx="140">
                  <c:v>43057</c:v>
                </c:pt>
                <c:pt idx="141">
                  <c:v>43058</c:v>
                </c:pt>
                <c:pt idx="142">
                  <c:v>43059</c:v>
                </c:pt>
                <c:pt idx="143">
                  <c:v>43060</c:v>
                </c:pt>
                <c:pt idx="144">
                  <c:v>43061</c:v>
                </c:pt>
                <c:pt idx="145">
                  <c:v>43062</c:v>
                </c:pt>
                <c:pt idx="146">
                  <c:v>43063</c:v>
                </c:pt>
                <c:pt idx="147">
                  <c:v>43064</c:v>
                </c:pt>
                <c:pt idx="148">
                  <c:v>43065</c:v>
                </c:pt>
                <c:pt idx="149">
                  <c:v>43066</c:v>
                </c:pt>
                <c:pt idx="150">
                  <c:v>43067</c:v>
                </c:pt>
                <c:pt idx="151">
                  <c:v>43068</c:v>
                </c:pt>
                <c:pt idx="152">
                  <c:v>43069</c:v>
                </c:pt>
                <c:pt idx="153">
                  <c:v>43070</c:v>
                </c:pt>
                <c:pt idx="154">
                  <c:v>43071</c:v>
                </c:pt>
                <c:pt idx="155">
                  <c:v>43072</c:v>
                </c:pt>
                <c:pt idx="156">
                  <c:v>43073</c:v>
                </c:pt>
                <c:pt idx="157">
                  <c:v>43074</c:v>
                </c:pt>
                <c:pt idx="158">
                  <c:v>43075</c:v>
                </c:pt>
                <c:pt idx="159">
                  <c:v>43076</c:v>
                </c:pt>
                <c:pt idx="160">
                  <c:v>43077</c:v>
                </c:pt>
                <c:pt idx="161">
                  <c:v>43078</c:v>
                </c:pt>
                <c:pt idx="162">
                  <c:v>43079</c:v>
                </c:pt>
                <c:pt idx="163">
                  <c:v>43080</c:v>
                </c:pt>
                <c:pt idx="164">
                  <c:v>43081</c:v>
                </c:pt>
                <c:pt idx="165">
                  <c:v>43082</c:v>
                </c:pt>
                <c:pt idx="166">
                  <c:v>43083</c:v>
                </c:pt>
                <c:pt idx="167">
                  <c:v>43084</c:v>
                </c:pt>
                <c:pt idx="168">
                  <c:v>43085</c:v>
                </c:pt>
                <c:pt idx="169">
                  <c:v>43086</c:v>
                </c:pt>
                <c:pt idx="170">
                  <c:v>43087</c:v>
                </c:pt>
                <c:pt idx="171">
                  <c:v>43088</c:v>
                </c:pt>
                <c:pt idx="172">
                  <c:v>43089</c:v>
                </c:pt>
                <c:pt idx="173">
                  <c:v>43090</c:v>
                </c:pt>
                <c:pt idx="174">
                  <c:v>43091</c:v>
                </c:pt>
                <c:pt idx="175">
                  <c:v>43092</c:v>
                </c:pt>
                <c:pt idx="176">
                  <c:v>43093</c:v>
                </c:pt>
                <c:pt idx="177">
                  <c:v>43094</c:v>
                </c:pt>
                <c:pt idx="178">
                  <c:v>43095</c:v>
                </c:pt>
                <c:pt idx="179">
                  <c:v>43096</c:v>
                </c:pt>
                <c:pt idx="180">
                  <c:v>43097</c:v>
                </c:pt>
                <c:pt idx="181">
                  <c:v>43098</c:v>
                </c:pt>
                <c:pt idx="182">
                  <c:v>43099</c:v>
                </c:pt>
                <c:pt idx="183">
                  <c:v>43100</c:v>
                </c:pt>
                <c:pt idx="184">
                  <c:v>43101</c:v>
                </c:pt>
                <c:pt idx="185">
                  <c:v>43102</c:v>
                </c:pt>
                <c:pt idx="186">
                  <c:v>43103</c:v>
                </c:pt>
                <c:pt idx="187">
                  <c:v>43104</c:v>
                </c:pt>
                <c:pt idx="188">
                  <c:v>43105</c:v>
                </c:pt>
                <c:pt idx="189">
                  <c:v>43106</c:v>
                </c:pt>
                <c:pt idx="190">
                  <c:v>43107</c:v>
                </c:pt>
                <c:pt idx="191">
                  <c:v>43108</c:v>
                </c:pt>
                <c:pt idx="192">
                  <c:v>43109</c:v>
                </c:pt>
                <c:pt idx="193">
                  <c:v>43110</c:v>
                </c:pt>
                <c:pt idx="194">
                  <c:v>43111</c:v>
                </c:pt>
                <c:pt idx="195">
                  <c:v>43112</c:v>
                </c:pt>
                <c:pt idx="196">
                  <c:v>43113</c:v>
                </c:pt>
                <c:pt idx="197">
                  <c:v>43114</c:v>
                </c:pt>
                <c:pt idx="198">
                  <c:v>43115</c:v>
                </c:pt>
                <c:pt idx="199">
                  <c:v>43116</c:v>
                </c:pt>
                <c:pt idx="200">
                  <c:v>43117</c:v>
                </c:pt>
                <c:pt idx="201">
                  <c:v>43118</c:v>
                </c:pt>
                <c:pt idx="202">
                  <c:v>43119</c:v>
                </c:pt>
                <c:pt idx="203">
                  <c:v>43120</c:v>
                </c:pt>
                <c:pt idx="204">
                  <c:v>43121</c:v>
                </c:pt>
                <c:pt idx="205">
                  <c:v>43122</c:v>
                </c:pt>
                <c:pt idx="206">
                  <c:v>43123</c:v>
                </c:pt>
                <c:pt idx="207">
                  <c:v>43124</c:v>
                </c:pt>
                <c:pt idx="208">
                  <c:v>43125</c:v>
                </c:pt>
                <c:pt idx="209">
                  <c:v>43126</c:v>
                </c:pt>
                <c:pt idx="210">
                  <c:v>43127</c:v>
                </c:pt>
                <c:pt idx="211">
                  <c:v>43128</c:v>
                </c:pt>
                <c:pt idx="212">
                  <c:v>43129</c:v>
                </c:pt>
                <c:pt idx="213">
                  <c:v>43130</c:v>
                </c:pt>
                <c:pt idx="214">
                  <c:v>43131</c:v>
                </c:pt>
                <c:pt idx="215">
                  <c:v>43132</c:v>
                </c:pt>
                <c:pt idx="216">
                  <c:v>43133</c:v>
                </c:pt>
                <c:pt idx="217">
                  <c:v>43134</c:v>
                </c:pt>
                <c:pt idx="218">
                  <c:v>43135</c:v>
                </c:pt>
                <c:pt idx="219">
                  <c:v>43136</c:v>
                </c:pt>
                <c:pt idx="220">
                  <c:v>43137</c:v>
                </c:pt>
                <c:pt idx="221">
                  <c:v>43138</c:v>
                </c:pt>
                <c:pt idx="222">
                  <c:v>43139</c:v>
                </c:pt>
                <c:pt idx="223">
                  <c:v>43140</c:v>
                </c:pt>
                <c:pt idx="224">
                  <c:v>43141</c:v>
                </c:pt>
                <c:pt idx="225">
                  <c:v>43142</c:v>
                </c:pt>
                <c:pt idx="226">
                  <c:v>43143</c:v>
                </c:pt>
                <c:pt idx="227">
                  <c:v>43144</c:v>
                </c:pt>
                <c:pt idx="228">
                  <c:v>43145</c:v>
                </c:pt>
                <c:pt idx="229">
                  <c:v>43146</c:v>
                </c:pt>
                <c:pt idx="230">
                  <c:v>43147</c:v>
                </c:pt>
                <c:pt idx="231">
                  <c:v>43148</c:v>
                </c:pt>
                <c:pt idx="232">
                  <c:v>43149</c:v>
                </c:pt>
                <c:pt idx="233">
                  <c:v>43150</c:v>
                </c:pt>
                <c:pt idx="234">
                  <c:v>43151</c:v>
                </c:pt>
                <c:pt idx="235">
                  <c:v>43152</c:v>
                </c:pt>
                <c:pt idx="236">
                  <c:v>43153</c:v>
                </c:pt>
                <c:pt idx="237">
                  <c:v>43154</c:v>
                </c:pt>
                <c:pt idx="238">
                  <c:v>43155</c:v>
                </c:pt>
                <c:pt idx="239">
                  <c:v>43156</c:v>
                </c:pt>
                <c:pt idx="240">
                  <c:v>43157</c:v>
                </c:pt>
                <c:pt idx="241">
                  <c:v>43158</c:v>
                </c:pt>
                <c:pt idx="242">
                  <c:v>43159</c:v>
                </c:pt>
                <c:pt idx="243">
                  <c:v>43160</c:v>
                </c:pt>
                <c:pt idx="244">
                  <c:v>43161</c:v>
                </c:pt>
                <c:pt idx="245">
                  <c:v>43162</c:v>
                </c:pt>
                <c:pt idx="246">
                  <c:v>43163</c:v>
                </c:pt>
                <c:pt idx="247">
                  <c:v>43164</c:v>
                </c:pt>
                <c:pt idx="248">
                  <c:v>43165</c:v>
                </c:pt>
                <c:pt idx="249">
                  <c:v>43166</c:v>
                </c:pt>
                <c:pt idx="250">
                  <c:v>43167</c:v>
                </c:pt>
                <c:pt idx="251">
                  <c:v>43168</c:v>
                </c:pt>
                <c:pt idx="252">
                  <c:v>43169</c:v>
                </c:pt>
                <c:pt idx="253">
                  <c:v>43170</c:v>
                </c:pt>
                <c:pt idx="254">
                  <c:v>43171</c:v>
                </c:pt>
                <c:pt idx="255">
                  <c:v>43172</c:v>
                </c:pt>
                <c:pt idx="256">
                  <c:v>43173</c:v>
                </c:pt>
                <c:pt idx="257">
                  <c:v>43174</c:v>
                </c:pt>
                <c:pt idx="258">
                  <c:v>43175</c:v>
                </c:pt>
                <c:pt idx="259">
                  <c:v>43176</c:v>
                </c:pt>
                <c:pt idx="260">
                  <c:v>43177</c:v>
                </c:pt>
                <c:pt idx="261">
                  <c:v>43178</c:v>
                </c:pt>
                <c:pt idx="262">
                  <c:v>43179</c:v>
                </c:pt>
                <c:pt idx="263">
                  <c:v>43180</c:v>
                </c:pt>
                <c:pt idx="264">
                  <c:v>43181</c:v>
                </c:pt>
                <c:pt idx="265">
                  <c:v>43182</c:v>
                </c:pt>
                <c:pt idx="266">
                  <c:v>43183</c:v>
                </c:pt>
                <c:pt idx="267">
                  <c:v>43184</c:v>
                </c:pt>
                <c:pt idx="268">
                  <c:v>43185</c:v>
                </c:pt>
                <c:pt idx="269">
                  <c:v>43186</c:v>
                </c:pt>
                <c:pt idx="270">
                  <c:v>43187</c:v>
                </c:pt>
                <c:pt idx="271">
                  <c:v>43188</c:v>
                </c:pt>
                <c:pt idx="272">
                  <c:v>43189</c:v>
                </c:pt>
                <c:pt idx="273">
                  <c:v>43190</c:v>
                </c:pt>
                <c:pt idx="274">
                  <c:v>43191</c:v>
                </c:pt>
                <c:pt idx="275">
                  <c:v>43192</c:v>
                </c:pt>
                <c:pt idx="276">
                  <c:v>43193</c:v>
                </c:pt>
                <c:pt idx="277">
                  <c:v>43194</c:v>
                </c:pt>
                <c:pt idx="278">
                  <c:v>43195</c:v>
                </c:pt>
                <c:pt idx="279">
                  <c:v>43196</c:v>
                </c:pt>
                <c:pt idx="280">
                  <c:v>43197</c:v>
                </c:pt>
                <c:pt idx="281">
                  <c:v>43198</c:v>
                </c:pt>
                <c:pt idx="282">
                  <c:v>43199</c:v>
                </c:pt>
                <c:pt idx="283">
                  <c:v>43200</c:v>
                </c:pt>
                <c:pt idx="284">
                  <c:v>43201</c:v>
                </c:pt>
                <c:pt idx="285">
                  <c:v>43202</c:v>
                </c:pt>
                <c:pt idx="286">
                  <c:v>43203</c:v>
                </c:pt>
                <c:pt idx="287">
                  <c:v>43204</c:v>
                </c:pt>
                <c:pt idx="288">
                  <c:v>43205</c:v>
                </c:pt>
                <c:pt idx="289">
                  <c:v>43206</c:v>
                </c:pt>
                <c:pt idx="290">
                  <c:v>43207</c:v>
                </c:pt>
                <c:pt idx="291">
                  <c:v>43208</c:v>
                </c:pt>
                <c:pt idx="292">
                  <c:v>43209</c:v>
                </c:pt>
                <c:pt idx="293">
                  <c:v>43210</c:v>
                </c:pt>
                <c:pt idx="294">
                  <c:v>43211</c:v>
                </c:pt>
                <c:pt idx="295">
                  <c:v>43212</c:v>
                </c:pt>
                <c:pt idx="296">
                  <c:v>43213</c:v>
                </c:pt>
                <c:pt idx="297">
                  <c:v>43214</c:v>
                </c:pt>
                <c:pt idx="298">
                  <c:v>43215</c:v>
                </c:pt>
                <c:pt idx="299">
                  <c:v>43216</c:v>
                </c:pt>
                <c:pt idx="300">
                  <c:v>43217</c:v>
                </c:pt>
                <c:pt idx="301">
                  <c:v>43218</c:v>
                </c:pt>
                <c:pt idx="302">
                  <c:v>43219</c:v>
                </c:pt>
                <c:pt idx="303">
                  <c:v>43220</c:v>
                </c:pt>
                <c:pt idx="304">
                  <c:v>43221</c:v>
                </c:pt>
                <c:pt idx="305">
                  <c:v>43222</c:v>
                </c:pt>
                <c:pt idx="306">
                  <c:v>43223</c:v>
                </c:pt>
                <c:pt idx="307">
                  <c:v>43224</c:v>
                </c:pt>
                <c:pt idx="308">
                  <c:v>43225</c:v>
                </c:pt>
                <c:pt idx="309">
                  <c:v>43226</c:v>
                </c:pt>
                <c:pt idx="310">
                  <c:v>43227</c:v>
                </c:pt>
                <c:pt idx="311">
                  <c:v>43228</c:v>
                </c:pt>
                <c:pt idx="312">
                  <c:v>43229</c:v>
                </c:pt>
                <c:pt idx="313">
                  <c:v>43230</c:v>
                </c:pt>
                <c:pt idx="314">
                  <c:v>43231</c:v>
                </c:pt>
                <c:pt idx="315">
                  <c:v>43232</c:v>
                </c:pt>
                <c:pt idx="316">
                  <c:v>43233</c:v>
                </c:pt>
                <c:pt idx="317">
                  <c:v>43234</c:v>
                </c:pt>
                <c:pt idx="318">
                  <c:v>43235</c:v>
                </c:pt>
                <c:pt idx="319">
                  <c:v>43236</c:v>
                </c:pt>
                <c:pt idx="320">
                  <c:v>43237</c:v>
                </c:pt>
                <c:pt idx="321">
                  <c:v>43238</c:v>
                </c:pt>
                <c:pt idx="322">
                  <c:v>43239</c:v>
                </c:pt>
                <c:pt idx="323">
                  <c:v>43240</c:v>
                </c:pt>
                <c:pt idx="324">
                  <c:v>43241</c:v>
                </c:pt>
                <c:pt idx="325">
                  <c:v>43242</c:v>
                </c:pt>
                <c:pt idx="326">
                  <c:v>43243</c:v>
                </c:pt>
                <c:pt idx="327">
                  <c:v>43244</c:v>
                </c:pt>
                <c:pt idx="328">
                  <c:v>43245</c:v>
                </c:pt>
                <c:pt idx="329">
                  <c:v>43246</c:v>
                </c:pt>
                <c:pt idx="330">
                  <c:v>43247</c:v>
                </c:pt>
                <c:pt idx="331">
                  <c:v>43248</c:v>
                </c:pt>
                <c:pt idx="332">
                  <c:v>43249</c:v>
                </c:pt>
                <c:pt idx="333">
                  <c:v>43250</c:v>
                </c:pt>
                <c:pt idx="334">
                  <c:v>43251</c:v>
                </c:pt>
                <c:pt idx="335">
                  <c:v>43252</c:v>
                </c:pt>
                <c:pt idx="336">
                  <c:v>43253</c:v>
                </c:pt>
                <c:pt idx="337">
                  <c:v>43254</c:v>
                </c:pt>
                <c:pt idx="338">
                  <c:v>43255</c:v>
                </c:pt>
                <c:pt idx="339">
                  <c:v>43256</c:v>
                </c:pt>
                <c:pt idx="340">
                  <c:v>43257</c:v>
                </c:pt>
                <c:pt idx="341">
                  <c:v>43258</c:v>
                </c:pt>
                <c:pt idx="342">
                  <c:v>43259</c:v>
                </c:pt>
                <c:pt idx="343">
                  <c:v>43260</c:v>
                </c:pt>
                <c:pt idx="344">
                  <c:v>43261</c:v>
                </c:pt>
                <c:pt idx="345">
                  <c:v>43262</c:v>
                </c:pt>
                <c:pt idx="346">
                  <c:v>43263</c:v>
                </c:pt>
                <c:pt idx="347">
                  <c:v>43264</c:v>
                </c:pt>
                <c:pt idx="348">
                  <c:v>43265</c:v>
                </c:pt>
                <c:pt idx="349">
                  <c:v>43266</c:v>
                </c:pt>
                <c:pt idx="350">
                  <c:v>43267</c:v>
                </c:pt>
                <c:pt idx="351">
                  <c:v>43268</c:v>
                </c:pt>
                <c:pt idx="352">
                  <c:v>43269</c:v>
                </c:pt>
                <c:pt idx="353">
                  <c:v>43270</c:v>
                </c:pt>
                <c:pt idx="354">
                  <c:v>43271</c:v>
                </c:pt>
                <c:pt idx="355">
                  <c:v>43272</c:v>
                </c:pt>
                <c:pt idx="356">
                  <c:v>43273</c:v>
                </c:pt>
                <c:pt idx="357">
                  <c:v>43274</c:v>
                </c:pt>
                <c:pt idx="358">
                  <c:v>43275</c:v>
                </c:pt>
                <c:pt idx="359">
                  <c:v>43276</c:v>
                </c:pt>
                <c:pt idx="360">
                  <c:v>43277</c:v>
                </c:pt>
                <c:pt idx="361">
                  <c:v>43278</c:v>
                </c:pt>
                <c:pt idx="362">
                  <c:v>43279</c:v>
                </c:pt>
                <c:pt idx="363">
                  <c:v>43280</c:v>
                </c:pt>
                <c:pt idx="364">
                  <c:v>43281</c:v>
                </c:pt>
                <c:pt idx="365">
                  <c:v>43282</c:v>
                </c:pt>
                <c:pt idx="366">
                  <c:v>43283</c:v>
                </c:pt>
                <c:pt idx="367">
                  <c:v>43284</c:v>
                </c:pt>
                <c:pt idx="368">
                  <c:v>43285</c:v>
                </c:pt>
                <c:pt idx="369">
                  <c:v>43286</c:v>
                </c:pt>
                <c:pt idx="370">
                  <c:v>43287</c:v>
                </c:pt>
                <c:pt idx="371">
                  <c:v>43288</c:v>
                </c:pt>
                <c:pt idx="372">
                  <c:v>43289</c:v>
                </c:pt>
                <c:pt idx="373">
                  <c:v>43290</c:v>
                </c:pt>
                <c:pt idx="374">
                  <c:v>43291</c:v>
                </c:pt>
                <c:pt idx="375">
                  <c:v>43292</c:v>
                </c:pt>
                <c:pt idx="376">
                  <c:v>43293</c:v>
                </c:pt>
                <c:pt idx="377">
                  <c:v>43294</c:v>
                </c:pt>
                <c:pt idx="378">
                  <c:v>43295</c:v>
                </c:pt>
                <c:pt idx="379">
                  <c:v>43296</c:v>
                </c:pt>
                <c:pt idx="380">
                  <c:v>43297</c:v>
                </c:pt>
                <c:pt idx="381">
                  <c:v>43298</c:v>
                </c:pt>
                <c:pt idx="382">
                  <c:v>43299</c:v>
                </c:pt>
                <c:pt idx="383">
                  <c:v>43300</c:v>
                </c:pt>
                <c:pt idx="384">
                  <c:v>43301</c:v>
                </c:pt>
                <c:pt idx="385">
                  <c:v>43302</c:v>
                </c:pt>
                <c:pt idx="386">
                  <c:v>43303</c:v>
                </c:pt>
                <c:pt idx="387">
                  <c:v>43304</c:v>
                </c:pt>
                <c:pt idx="388">
                  <c:v>43305</c:v>
                </c:pt>
                <c:pt idx="389">
                  <c:v>43306</c:v>
                </c:pt>
                <c:pt idx="390">
                  <c:v>43307</c:v>
                </c:pt>
                <c:pt idx="391">
                  <c:v>43308</c:v>
                </c:pt>
                <c:pt idx="392">
                  <c:v>43309</c:v>
                </c:pt>
                <c:pt idx="393">
                  <c:v>43310</c:v>
                </c:pt>
                <c:pt idx="394">
                  <c:v>43311</c:v>
                </c:pt>
                <c:pt idx="395">
                  <c:v>43312</c:v>
                </c:pt>
                <c:pt idx="396">
                  <c:v>43313</c:v>
                </c:pt>
                <c:pt idx="397">
                  <c:v>43314</c:v>
                </c:pt>
                <c:pt idx="398">
                  <c:v>43315</c:v>
                </c:pt>
                <c:pt idx="399">
                  <c:v>43316</c:v>
                </c:pt>
                <c:pt idx="400">
                  <c:v>43317</c:v>
                </c:pt>
                <c:pt idx="401">
                  <c:v>43318</c:v>
                </c:pt>
                <c:pt idx="402">
                  <c:v>43319</c:v>
                </c:pt>
                <c:pt idx="403">
                  <c:v>43320</c:v>
                </c:pt>
                <c:pt idx="404">
                  <c:v>43321</c:v>
                </c:pt>
                <c:pt idx="405">
                  <c:v>43322</c:v>
                </c:pt>
                <c:pt idx="406">
                  <c:v>43323</c:v>
                </c:pt>
                <c:pt idx="407">
                  <c:v>43324</c:v>
                </c:pt>
                <c:pt idx="408">
                  <c:v>43325</c:v>
                </c:pt>
                <c:pt idx="409">
                  <c:v>43326</c:v>
                </c:pt>
                <c:pt idx="410">
                  <c:v>43327</c:v>
                </c:pt>
                <c:pt idx="411">
                  <c:v>43328</c:v>
                </c:pt>
                <c:pt idx="412">
                  <c:v>43329</c:v>
                </c:pt>
                <c:pt idx="413">
                  <c:v>43330</c:v>
                </c:pt>
                <c:pt idx="414">
                  <c:v>43331</c:v>
                </c:pt>
                <c:pt idx="415">
                  <c:v>43332</c:v>
                </c:pt>
                <c:pt idx="416">
                  <c:v>43333</c:v>
                </c:pt>
                <c:pt idx="417">
                  <c:v>43334</c:v>
                </c:pt>
                <c:pt idx="418">
                  <c:v>43335</c:v>
                </c:pt>
                <c:pt idx="419">
                  <c:v>43336</c:v>
                </c:pt>
                <c:pt idx="420">
                  <c:v>43337</c:v>
                </c:pt>
                <c:pt idx="421">
                  <c:v>43338</c:v>
                </c:pt>
                <c:pt idx="422">
                  <c:v>43339</c:v>
                </c:pt>
                <c:pt idx="423">
                  <c:v>43340</c:v>
                </c:pt>
                <c:pt idx="424">
                  <c:v>43341</c:v>
                </c:pt>
                <c:pt idx="425">
                  <c:v>43342</c:v>
                </c:pt>
                <c:pt idx="426">
                  <c:v>43343</c:v>
                </c:pt>
                <c:pt idx="427">
                  <c:v>43344</c:v>
                </c:pt>
                <c:pt idx="428">
                  <c:v>43345</c:v>
                </c:pt>
                <c:pt idx="429">
                  <c:v>43346</c:v>
                </c:pt>
                <c:pt idx="430">
                  <c:v>43347</c:v>
                </c:pt>
                <c:pt idx="431">
                  <c:v>43348</c:v>
                </c:pt>
                <c:pt idx="432">
                  <c:v>43349</c:v>
                </c:pt>
                <c:pt idx="433">
                  <c:v>43350</c:v>
                </c:pt>
                <c:pt idx="434">
                  <c:v>43351</c:v>
                </c:pt>
                <c:pt idx="435">
                  <c:v>43352</c:v>
                </c:pt>
                <c:pt idx="436">
                  <c:v>43353</c:v>
                </c:pt>
                <c:pt idx="437">
                  <c:v>43354</c:v>
                </c:pt>
                <c:pt idx="438">
                  <c:v>43355</c:v>
                </c:pt>
                <c:pt idx="439">
                  <c:v>43356</c:v>
                </c:pt>
                <c:pt idx="440">
                  <c:v>43357</c:v>
                </c:pt>
                <c:pt idx="441">
                  <c:v>43358</c:v>
                </c:pt>
                <c:pt idx="442">
                  <c:v>43359</c:v>
                </c:pt>
                <c:pt idx="443">
                  <c:v>43360</c:v>
                </c:pt>
                <c:pt idx="444">
                  <c:v>43361</c:v>
                </c:pt>
                <c:pt idx="445">
                  <c:v>43362</c:v>
                </c:pt>
                <c:pt idx="446">
                  <c:v>43363</c:v>
                </c:pt>
                <c:pt idx="447">
                  <c:v>43364</c:v>
                </c:pt>
                <c:pt idx="448">
                  <c:v>43365</c:v>
                </c:pt>
                <c:pt idx="449">
                  <c:v>43366</c:v>
                </c:pt>
                <c:pt idx="450">
                  <c:v>43367</c:v>
                </c:pt>
                <c:pt idx="451">
                  <c:v>43368</c:v>
                </c:pt>
                <c:pt idx="452">
                  <c:v>43369</c:v>
                </c:pt>
                <c:pt idx="453">
                  <c:v>43370</c:v>
                </c:pt>
                <c:pt idx="454">
                  <c:v>43371</c:v>
                </c:pt>
                <c:pt idx="455">
                  <c:v>43372</c:v>
                </c:pt>
                <c:pt idx="456">
                  <c:v>43373</c:v>
                </c:pt>
                <c:pt idx="457">
                  <c:v>43374</c:v>
                </c:pt>
                <c:pt idx="458">
                  <c:v>43375</c:v>
                </c:pt>
                <c:pt idx="459">
                  <c:v>43376</c:v>
                </c:pt>
                <c:pt idx="460">
                  <c:v>43377</c:v>
                </c:pt>
                <c:pt idx="461">
                  <c:v>43378</c:v>
                </c:pt>
                <c:pt idx="462">
                  <c:v>43379</c:v>
                </c:pt>
                <c:pt idx="463">
                  <c:v>43380</c:v>
                </c:pt>
                <c:pt idx="464">
                  <c:v>43381</c:v>
                </c:pt>
                <c:pt idx="465">
                  <c:v>43382</c:v>
                </c:pt>
                <c:pt idx="466">
                  <c:v>43383</c:v>
                </c:pt>
                <c:pt idx="467">
                  <c:v>43384</c:v>
                </c:pt>
                <c:pt idx="468">
                  <c:v>43385</c:v>
                </c:pt>
                <c:pt idx="469">
                  <c:v>43386</c:v>
                </c:pt>
                <c:pt idx="470">
                  <c:v>43387</c:v>
                </c:pt>
                <c:pt idx="471">
                  <c:v>43388</c:v>
                </c:pt>
                <c:pt idx="472">
                  <c:v>43389</c:v>
                </c:pt>
                <c:pt idx="473">
                  <c:v>43390</c:v>
                </c:pt>
                <c:pt idx="474">
                  <c:v>43391</c:v>
                </c:pt>
                <c:pt idx="475">
                  <c:v>43392</c:v>
                </c:pt>
                <c:pt idx="476">
                  <c:v>43393</c:v>
                </c:pt>
                <c:pt idx="477">
                  <c:v>43394</c:v>
                </c:pt>
                <c:pt idx="478">
                  <c:v>43395</c:v>
                </c:pt>
                <c:pt idx="479">
                  <c:v>43396</c:v>
                </c:pt>
                <c:pt idx="480">
                  <c:v>43397</c:v>
                </c:pt>
                <c:pt idx="481">
                  <c:v>43398</c:v>
                </c:pt>
                <c:pt idx="482">
                  <c:v>43399</c:v>
                </c:pt>
                <c:pt idx="483">
                  <c:v>43400</c:v>
                </c:pt>
                <c:pt idx="484">
                  <c:v>43401</c:v>
                </c:pt>
                <c:pt idx="485">
                  <c:v>43402</c:v>
                </c:pt>
                <c:pt idx="486">
                  <c:v>43403</c:v>
                </c:pt>
                <c:pt idx="487">
                  <c:v>43404</c:v>
                </c:pt>
                <c:pt idx="488">
                  <c:v>43405</c:v>
                </c:pt>
                <c:pt idx="489">
                  <c:v>43406</c:v>
                </c:pt>
                <c:pt idx="490">
                  <c:v>43407</c:v>
                </c:pt>
                <c:pt idx="491">
                  <c:v>43408</c:v>
                </c:pt>
                <c:pt idx="492">
                  <c:v>43409</c:v>
                </c:pt>
                <c:pt idx="493">
                  <c:v>43410</c:v>
                </c:pt>
                <c:pt idx="494">
                  <c:v>43411</c:v>
                </c:pt>
                <c:pt idx="495">
                  <c:v>43412</c:v>
                </c:pt>
                <c:pt idx="496">
                  <c:v>43413</c:v>
                </c:pt>
                <c:pt idx="497">
                  <c:v>43414</c:v>
                </c:pt>
                <c:pt idx="498">
                  <c:v>43415</c:v>
                </c:pt>
                <c:pt idx="499">
                  <c:v>43416</c:v>
                </c:pt>
                <c:pt idx="500">
                  <c:v>43417</c:v>
                </c:pt>
                <c:pt idx="501">
                  <c:v>43418</c:v>
                </c:pt>
                <c:pt idx="502">
                  <c:v>43419</c:v>
                </c:pt>
                <c:pt idx="503">
                  <c:v>43420</c:v>
                </c:pt>
                <c:pt idx="504">
                  <c:v>43421</c:v>
                </c:pt>
                <c:pt idx="505">
                  <c:v>43422</c:v>
                </c:pt>
                <c:pt idx="506">
                  <c:v>43423</c:v>
                </c:pt>
                <c:pt idx="507">
                  <c:v>43424</c:v>
                </c:pt>
                <c:pt idx="508">
                  <c:v>43425</c:v>
                </c:pt>
                <c:pt idx="509">
                  <c:v>43426</c:v>
                </c:pt>
                <c:pt idx="510">
                  <c:v>43427</c:v>
                </c:pt>
                <c:pt idx="511">
                  <c:v>43428</c:v>
                </c:pt>
                <c:pt idx="512">
                  <c:v>43429</c:v>
                </c:pt>
                <c:pt idx="513">
                  <c:v>43430</c:v>
                </c:pt>
                <c:pt idx="514">
                  <c:v>43431</c:v>
                </c:pt>
                <c:pt idx="515">
                  <c:v>43432</c:v>
                </c:pt>
                <c:pt idx="516">
                  <c:v>43433</c:v>
                </c:pt>
                <c:pt idx="517">
                  <c:v>43434</c:v>
                </c:pt>
                <c:pt idx="518">
                  <c:v>43435</c:v>
                </c:pt>
                <c:pt idx="519">
                  <c:v>43436</c:v>
                </c:pt>
                <c:pt idx="520">
                  <c:v>43437</c:v>
                </c:pt>
                <c:pt idx="521">
                  <c:v>43438</c:v>
                </c:pt>
                <c:pt idx="522">
                  <c:v>43439</c:v>
                </c:pt>
                <c:pt idx="523">
                  <c:v>43440</c:v>
                </c:pt>
                <c:pt idx="524">
                  <c:v>43441</c:v>
                </c:pt>
                <c:pt idx="525">
                  <c:v>43442</c:v>
                </c:pt>
                <c:pt idx="526">
                  <c:v>43443</c:v>
                </c:pt>
                <c:pt idx="527">
                  <c:v>43444</c:v>
                </c:pt>
                <c:pt idx="528">
                  <c:v>43445</c:v>
                </c:pt>
                <c:pt idx="529">
                  <c:v>43446</c:v>
                </c:pt>
                <c:pt idx="530">
                  <c:v>43447</c:v>
                </c:pt>
                <c:pt idx="531">
                  <c:v>43448</c:v>
                </c:pt>
                <c:pt idx="532">
                  <c:v>43449</c:v>
                </c:pt>
                <c:pt idx="533">
                  <c:v>43450</c:v>
                </c:pt>
                <c:pt idx="534">
                  <c:v>43451</c:v>
                </c:pt>
                <c:pt idx="535">
                  <c:v>43452</c:v>
                </c:pt>
                <c:pt idx="536">
                  <c:v>43453</c:v>
                </c:pt>
                <c:pt idx="537">
                  <c:v>43454</c:v>
                </c:pt>
                <c:pt idx="538">
                  <c:v>43455</c:v>
                </c:pt>
                <c:pt idx="539">
                  <c:v>43456</c:v>
                </c:pt>
                <c:pt idx="540">
                  <c:v>43457</c:v>
                </c:pt>
                <c:pt idx="541">
                  <c:v>43458</c:v>
                </c:pt>
                <c:pt idx="542">
                  <c:v>43459</c:v>
                </c:pt>
                <c:pt idx="543">
                  <c:v>43460</c:v>
                </c:pt>
                <c:pt idx="544">
                  <c:v>43461</c:v>
                </c:pt>
                <c:pt idx="545">
                  <c:v>43462</c:v>
                </c:pt>
                <c:pt idx="546">
                  <c:v>43463</c:v>
                </c:pt>
                <c:pt idx="547">
                  <c:v>43464</c:v>
                </c:pt>
                <c:pt idx="548">
                  <c:v>43465</c:v>
                </c:pt>
                <c:pt idx="549">
                  <c:v>43466</c:v>
                </c:pt>
                <c:pt idx="550">
                  <c:v>43467</c:v>
                </c:pt>
                <c:pt idx="551">
                  <c:v>43468</c:v>
                </c:pt>
                <c:pt idx="552">
                  <c:v>43469</c:v>
                </c:pt>
                <c:pt idx="553">
                  <c:v>43470</c:v>
                </c:pt>
                <c:pt idx="554">
                  <c:v>43471</c:v>
                </c:pt>
                <c:pt idx="555">
                  <c:v>43472</c:v>
                </c:pt>
                <c:pt idx="556">
                  <c:v>43473</c:v>
                </c:pt>
                <c:pt idx="557">
                  <c:v>43474</c:v>
                </c:pt>
                <c:pt idx="558">
                  <c:v>43475</c:v>
                </c:pt>
                <c:pt idx="559">
                  <c:v>43476</c:v>
                </c:pt>
                <c:pt idx="560">
                  <c:v>43477</c:v>
                </c:pt>
                <c:pt idx="561">
                  <c:v>43478</c:v>
                </c:pt>
                <c:pt idx="562">
                  <c:v>43479</c:v>
                </c:pt>
                <c:pt idx="563">
                  <c:v>43480</c:v>
                </c:pt>
                <c:pt idx="564">
                  <c:v>43481</c:v>
                </c:pt>
                <c:pt idx="565">
                  <c:v>43482</c:v>
                </c:pt>
                <c:pt idx="566">
                  <c:v>43483</c:v>
                </c:pt>
                <c:pt idx="567">
                  <c:v>43484</c:v>
                </c:pt>
                <c:pt idx="568">
                  <c:v>43485</c:v>
                </c:pt>
                <c:pt idx="569">
                  <c:v>43486</c:v>
                </c:pt>
                <c:pt idx="570">
                  <c:v>43487</c:v>
                </c:pt>
                <c:pt idx="571">
                  <c:v>43488</c:v>
                </c:pt>
                <c:pt idx="572">
                  <c:v>43489</c:v>
                </c:pt>
                <c:pt idx="573">
                  <c:v>43490</c:v>
                </c:pt>
                <c:pt idx="574">
                  <c:v>43491</c:v>
                </c:pt>
                <c:pt idx="575">
                  <c:v>43492</c:v>
                </c:pt>
                <c:pt idx="576">
                  <c:v>43493</c:v>
                </c:pt>
                <c:pt idx="577">
                  <c:v>43494</c:v>
                </c:pt>
                <c:pt idx="578">
                  <c:v>43495</c:v>
                </c:pt>
                <c:pt idx="579">
                  <c:v>43496</c:v>
                </c:pt>
                <c:pt idx="580">
                  <c:v>43497</c:v>
                </c:pt>
                <c:pt idx="581">
                  <c:v>43498</c:v>
                </c:pt>
                <c:pt idx="582">
                  <c:v>43499</c:v>
                </c:pt>
                <c:pt idx="583">
                  <c:v>43500</c:v>
                </c:pt>
                <c:pt idx="584">
                  <c:v>43501</c:v>
                </c:pt>
                <c:pt idx="585">
                  <c:v>43502</c:v>
                </c:pt>
                <c:pt idx="586">
                  <c:v>43503</c:v>
                </c:pt>
                <c:pt idx="587">
                  <c:v>43504</c:v>
                </c:pt>
                <c:pt idx="588">
                  <c:v>43505</c:v>
                </c:pt>
                <c:pt idx="589">
                  <c:v>43506</c:v>
                </c:pt>
                <c:pt idx="590">
                  <c:v>43507</c:v>
                </c:pt>
                <c:pt idx="591">
                  <c:v>43508</c:v>
                </c:pt>
                <c:pt idx="592">
                  <c:v>43509</c:v>
                </c:pt>
                <c:pt idx="593">
                  <c:v>43510</c:v>
                </c:pt>
                <c:pt idx="594">
                  <c:v>43511</c:v>
                </c:pt>
                <c:pt idx="595">
                  <c:v>43512</c:v>
                </c:pt>
                <c:pt idx="596">
                  <c:v>43513</c:v>
                </c:pt>
                <c:pt idx="597">
                  <c:v>43514</c:v>
                </c:pt>
                <c:pt idx="598">
                  <c:v>43515</c:v>
                </c:pt>
                <c:pt idx="599">
                  <c:v>43516</c:v>
                </c:pt>
                <c:pt idx="600">
                  <c:v>43517</c:v>
                </c:pt>
                <c:pt idx="601">
                  <c:v>43518</c:v>
                </c:pt>
                <c:pt idx="602">
                  <c:v>43519</c:v>
                </c:pt>
                <c:pt idx="603">
                  <c:v>43520</c:v>
                </c:pt>
                <c:pt idx="604">
                  <c:v>43521</c:v>
                </c:pt>
                <c:pt idx="605">
                  <c:v>43522</c:v>
                </c:pt>
                <c:pt idx="606">
                  <c:v>43523</c:v>
                </c:pt>
                <c:pt idx="607">
                  <c:v>43524</c:v>
                </c:pt>
                <c:pt idx="608">
                  <c:v>43525</c:v>
                </c:pt>
                <c:pt idx="609">
                  <c:v>43526</c:v>
                </c:pt>
                <c:pt idx="610">
                  <c:v>43527</c:v>
                </c:pt>
                <c:pt idx="611">
                  <c:v>43528</c:v>
                </c:pt>
                <c:pt idx="612">
                  <c:v>43529</c:v>
                </c:pt>
                <c:pt idx="613">
                  <c:v>43530</c:v>
                </c:pt>
                <c:pt idx="614">
                  <c:v>43531</c:v>
                </c:pt>
                <c:pt idx="615">
                  <c:v>43532</c:v>
                </c:pt>
                <c:pt idx="616">
                  <c:v>43533</c:v>
                </c:pt>
                <c:pt idx="617">
                  <c:v>43534</c:v>
                </c:pt>
                <c:pt idx="618">
                  <c:v>43535</c:v>
                </c:pt>
                <c:pt idx="619">
                  <c:v>43536</c:v>
                </c:pt>
                <c:pt idx="620">
                  <c:v>43537</c:v>
                </c:pt>
              </c:numCache>
            </c:numRef>
          </c:cat>
          <c:val>
            <c:numRef>
              <c:f>'Input Data'!$M$2:$M$1277</c:f>
              <c:numCache>
                <c:formatCode>0</c:formatCode>
                <c:ptCount val="973"/>
                <c:pt idx="62">
                  <c:v>103</c:v>
                </c:pt>
                <c:pt idx="63">
                  <c:v>10</c:v>
                </c:pt>
                <c:pt idx="64">
                  <c:v>279</c:v>
                </c:pt>
                <c:pt idx="65">
                  <c:v>360</c:v>
                </c:pt>
                <c:pt idx="66">
                  <c:v>213</c:v>
                </c:pt>
                <c:pt idx="67">
                  <c:v>260</c:v>
                </c:pt>
                <c:pt idx="68">
                  <c:v>169</c:v>
                </c:pt>
                <c:pt idx="69">
                  <c:v>232</c:v>
                </c:pt>
                <c:pt idx="70">
                  <c:v>256</c:v>
                </c:pt>
                <c:pt idx="71">
                  <c:v>280</c:v>
                </c:pt>
                <c:pt idx="72">
                  <c:v>437</c:v>
                </c:pt>
                <c:pt idx="73">
                  <c:v>392</c:v>
                </c:pt>
                <c:pt idx="74">
                  <c:v>325</c:v>
                </c:pt>
                <c:pt idx="75">
                  <c:v>323</c:v>
                </c:pt>
                <c:pt idx="76">
                  <c:v>410</c:v>
                </c:pt>
                <c:pt idx="77">
                  <c:v>454</c:v>
                </c:pt>
                <c:pt idx="78">
                  <c:v>390</c:v>
                </c:pt>
                <c:pt idx="79">
                  <c:v>152</c:v>
                </c:pt>
                <c:pt idx="80">
                  <c:v>15</c:v>
                </c:pt>
                <c:pt idx="81">
                  <c:v>15</c:v>
                </c:pt>
                <c:pt idx="82">
                  <c:v>11</c:v>
                </c:pt>
                <c:pt idx="83">
                  <c:v>13</c:v>
                </c:pt>
                <c:pt idx="84">
                  <c:v>17</c:v>
                </c:pt>
                <c:pt idx="85">
                  <c:v>17</c:v>
                </c:pt>
                <c:pt idx="86">
                  <c:v>16</c:v>
                </c:pt>
                <c:pt idx="87">
                  <c:v>18</c:v>
                </c:pt>
                <c:pt idx="88">
                  <c:v>16</c:v>
                </c:pt>
                <c:pt idx="89">
                  <c:v>13</c:v>
                </c:pt>
                <c:pt idx="90">
                  <c:v>15</c:v>
                </c:pt>
                <c:pt idx="91">
                  <c:v>17</c:v>
                </c:pt>
                <c:pt idx="92">
                  <c:v>17</c:v>
                </c:pt>
                <c:pt idx="93">
                  <c:v>18</c:v>
                </c:pt>
                <c:pt idx="94">
                  <c:v>89</c:v>
                </c:pt>
                <c:pt idx="95">
                  <c:v>238</c:v>
                </c:pt>
                <c:pt idx="96">
                  <c:v>202</c:v>
                </c:pt>
                <c:pt idx="97">
                  <c:v>123</c:v>
                </c:pt>
                <c:pt idx="98">
                  <c:v>97</c:v>
                </c:pt>
                <c:pt idx="99">
                  <c:v>105</c:v>
                </c:pt>
                <c:pt idx="100">
                  <c:v>41</c:v>
                </c:pt>
                <c:pt idx="101">
                  <c:v>18</c:v>
                </c:pt>
                <c:pt idx="102">
                  <c:v>20</c:v>
                </c:pt>
                <c:pt idx="103">
                  <c:v>19</c:v>
                </c:pt>
                <c:pt idx="104">
                  <c:v>17</c:v>
                </c:pt>
                <c:pt idx="105">
                  <c:v>16</c:v>
                </c:pt>
                <c:pt idx="106">
                  <c:v>19</c:v>
                </c:pt>
                <c:pt idx="107">
                  <c:v>18</c:v>
                </c:pt>
                <c:pt idx="108">
                  <c:v>16</c:v>
                </c:pt>
                <c:pt idx="109">
                  <c:v>14</c:v>
                </c:pt>
                <c:pt idx="110">
                  <c:v>16</c:v>
                </c:pt>
                <c:pt idx="111">
                  <c:v>17</c:v>
                </c:pt>
                <c:pt idx="112">
                  <c:v>13</c:v>
                </c:pt>
                <c:pt idx="113">
                  <c:v>19</c:v>
                </c:pt>
                <c:pt idx="114">
                  <c:v>16</c:v>
                </c:pt>
                <c:pt idx="115">
                  <c:v>16</c:v>
                </c:pt>
                <c:pt idx="116">
                  <c:v>15</c:v>
                </c:pt>
                <c:pt idx="117">
                  <c:v>17</c:v>
                </c:pt>
                <c:pt idx="118">
                  <c:v>172</c:v>
                </c:pt>
                <c:pt idx="119">
                  <c:v>264</c:v>
                </c:pt>
                <c:pt idx="120">
                  <c:v>294</c:v>
                </c:pt>
                <c:pt idx="121">
                  <c:v>207</c:v>
                </c:pt>
                <c:pt idx="122">
                  <c:v>180</c:v>
                </c:pt>
                <c:pt idx="123">
                  <c:v>458</c:v>
                </c:pt>
                <c:pt idx="124">
                  <c:v>394</c:v>
                </c:pt>
                <c:pt idx="125">
                  <c:v>348</c:v>
                </c:pt>
                <c:pt idx="126">
                  <c:v>407</c:v>
                </c:pt>
                <c:pt idx="127">
                  <c:v>458</c:v>
                </c:pt>
                <c:pt idx="128">
                  <c:v>408</c:v>
                </c:pt>
                <c:pt idx="129">
                  <c:v>436</c:v>
                </c:pt>
                <c:pt idx="130">
                  <c:v>292</c:v>
                </c:pt>
                <c:pt idx="131">
                  <c:v>365</c:v>
                </c:pt>
                <c:pt idx="132">
                  <c:v>406</c:v>
                </c:pt>
                <c:pt idx="133">
                  <c:v>382</c:v>
                </c:pt>
                <c:pt idx="134">
                  <c:v>461</c:v>
                </c:pt>
                <c:pt idx="135">
                  <c:v>359</c:v>
                </c:pt>
                <c:pt idx="136">
                  <c:v>356</c:v>
                </c:pt>
                <c:pt idx="137">
                  <c:v>328</c:v>
                </c:pt>
                <c:pt idx="138">
                  <c:v>345</c:v>
                </c:pt>
                <c:pt idx="139">
                  <c:v>475</c:v>
                </c:pt>
                <c:pt idx="140">
                  <c:v>432</c:v>
                </c:pt>
                <c:pt idx="141">
                  <c:v>386</c:v>
                </c:pt>
                <c:pt idx="142">
                  <c:v>415</c:v>
                </c:pt>
                <c:pt idx="143">
                  <c:v>498</c:v>
                </c:pt>
                <c:pt idx="144">
                  <c:v>363</c:v>
                </c:pt>
                <c:pt idx="145">
                  <c:v>365</c:v>
                </c:pt>
                <c:pt idx="146">
                  <c:v>436</c:v>
                </c:pt>
                <c:pt idx="147">
                  <c:v>394</c:v>
                </c:pt>
                <c:pt idx="148">
                  <c:v>486</c:v>
                </c:pt>
                <c:pt idx="149">
                  <c:v>401</c:v>
                </c:pt>
                <c:pt idx="150">
                  <c:v>422</c:v>
                </c:pt>
                <c:pt idx="151">
                  <c:v>486</c:v>
                </c:pt>
                <c:pt idx="152">
                  <c:v>410</c:v>
                </c:pt>
                <c:pt idx="153">
                  <c:v>412.71405180130995</c:v>
                </c:pt>
                <c:pt idx="154">
                  <c:v>438.92687952522112</c:v>
                </c:pt>
                <c:pt idx="155">
                  <c:v>504.85069270744611</c:v>
                </c:pt>
                <c:pt idx="156">
                  <c:v>456.33736802729146</c:v>
                </c:pt>
                <c:pt idx="157">
                  <c:v>459.86236433316202</c:v>
                </c:pt>
                <c:pt idx="158">
                  <c:v>472.03307596655355</c:v>
                </c:pt>
                <c:pt idx="159">
                  <c:v>477.66898384199794</c:v>
                </c:pt>
                <c:pt idx="160">
                  <c:v>469.92611527397406</c:v>
                </c:pt>
                <c:pt idx="161">
                  <c:v>588.6341653589601</c:v>
                </c:pt>
                <c:pt idx="162">
                  <c:v>586.97703114639819</c:v>
                </c:pt>
                <c:pt idx="163">
                  <c:v>551.55625699995539</c:v>
                </c:pt>
                <c:pt idx="164">
                  <c:v>565.31282201157683</c:v>
                </c:pt>
                <c:pt idx="165">
                  <c:v>565.18116490538853</c:v>
                </c:pt>
                <c:pt idx="166">
                  <c:v>531.48859207430041</c:v>
                </c:pt>
                <c:pt idx="167">
                  <c:v>499.04151117436243</c:v>
                </c:pt>
                <c:pt idx="168">
                  <c:v>474.61890430432311</c:v>
                </c:pt>
                <c:pt idx="169">
                  <c:v>476.61494108157092</c:v>
                </c:pt>
                <c:pt idx="170">
                  <c:v>588.22043373139934</c:v>
                </c:pt>
                <c:pt idx="171">
                  <c:v>595.94948992121613</c:v>
                </c:pt>
                <c:pt idx="172">
                  <c:v>502.47156771846119</c:v>
                </c:pt>
                <c:pt idx="173">
                  <c:v>568.18774863349074</c:v>
                </c:pt>
                <c:pt idx="174">
                  <c:v>580.43235310872387</c:v>
                </c:pt>
                <c:pt idx="175">
                  <c:v>556.84232162475587</c:v>
                </c:pt>
                <c:pt idx="176">
                  <c:v>595.15399532741958</c:v>
                </c:pt>
                <c:pt idx="177">
                  <c:v>598.90794372558594</c:v>
                </c:pt>
                <c:pt idx="178">
                  <c:v>612.5623756578234</c:v>
                </c:pt>
                <c:pt idx="179">
                  <c:v>645.23162558661579</c:v>
                </c:pt>
                <c:pt idx="180">
                  <c:v>671.49307505289698</c:v>
                </c:pt>
                <c:pt idx="181">
                  <c:v>731.83409254286016</c:v>
                </c:pt>
                <c:pt idx="182">
                  <c:v>661.31560665554468</c:v>
                </c:pt>
                <c:pt idx="183">
                  <c:v>769.79152652316611</c:v>
                </c:pt>
                <c:pt idx="184">
                  <c:v>788.02741349962025</c:v>
                </c:pt>
                <c:pt idx="185">
                  <c:v>641.78928783840593</c:v>
                </c:pt>
                <c:pt idx="186">
                  <c:v>470.02081865098739</c:v>
                </c:pt>
                <c:pt idx="187">
                  <c:v>17.220455746120876</c:v>
                </c:pt>
                <c:pt idx="188">
                  <c:v>16.980883212619357</c:v>
                </c:pt>
                <c:pt idx="189">
                  <c:v>291.23082936604817</c:v>
                </c:pt>
                <c:pt idx="190">
                  <c:v>576.43595659044047</c:v>
                </c:pt>
                <c:pt idx="191">
                  <c:v>420.60825439453129</c:v>
                </c:pt>
                <c:pt idx="192">
                  <c:v>626.92332848442913</c:v>
                </c:pt>
                <c:pt idx="193">
                  <c:v>517.34695049709751</c:v>
                </c:pt>
                <c:pt idx="194">
                  <c:v>558.74458016289611</c:v>
                </c:pt>
                <c:pt idx="195">
                  <c:v>589.74221856011286</c:v>
                </c:pt>
                <c:pt idx="196">
                  <c:v>505.89240659925667</c:v>
                </c:pt>
                <c:pt idx="197">
                  <c:v>464.56334470960832</c:v>
                </c:pt>
                <c:pt idx="198">
                  <c:v>499.77553638034396</c:v>
                </c:pt>
                <c:pt idx="199">
                  <c:v>461.68247519599072</c:v>
                </c:pt>
                <c:pt idx="200">
                  <c:v>572.03333930121528</c:v>
                </c:pt>
                <c:pt idx="201">
                  <c:v>364.40417327880851</c:v>
                </c:pt>
                <c:pt idx="202">
                  <c:v>15.912179684109161</c:v>
                </c:pt>
                <c:pt idx="203">
                  <c:v>19.057968224419486</c:v>
                </c:pt>
                <c:pt idx="204">
                  <c:v>16.589791039360897</c:v>
                </c:pt>
                <c:pt idx="205">
                  <c:v>13.988824835883246</c:v>
                </c:pt>
                <c:pt idx="206">
                  <c:v>17.754816233317058</c:v>
                </c:pt>
                <c:pt idx="207">
                  <c:v>13.77129233466254</c:v>
                </c:pt>
                <c:pt idx="208">
                  <c:v>17.822626037597658</c:v>
                </c:pt>
                <c:pt idx="209">
                  <c:v>19.572893202039932</c:v>
                </c:pt>
                <c:pt idx="210">
                  <c:v>14.708602820502387</c:v>
                </c:pt>
                <c:pt idx="211">
                  <c:v>211.48409069485137</c:v>
                </c:pt>
                <c:pt idx="212">
                  <c:v>390.71874732123484</c:v>
                </c:pt>
                <c:pt idx="213">
                  <c:v>163.18755133734811</c:v>
                </c:pt>
                <c:pt idx="214">
                  <c:v>485.15044162326393</c:v>
                </c:pt>
                <c:pt idx="215">
                  <c:v>205.48260019938147</c:v>
                </c:pt>
                <c:pt idx="216">
                  <c:v>14.41462107340495</c:v>
                </c:pt>
                <c:pt idx="217">
                  <c:v>13.176927761501736</c:v>
                </c:pt>
                <c:pt idx="218">
                  <c:v>18.395165676540799</c:v>
                </c:pt>
                <c:pt idx="219">
                  <c:v>15.825624016655816</c:v>
                </c:pt>
                <c:pt idx="220">
                  <c:v>16.456635776095922</c:v>
                </c:pt>
                <c:pt idx="221">
                  <c:v>13.628033447265624</c:v>
                </c:pt>
                <c:pt idx="222">
                  <c:v>15.672843526204424</c:v>
                </c:pt>
                <c:pt idx="223">
                  <c:v>17.343689270019532</c:v>
                </c:pt>
                <c:pt idx="224">
                  <c:v>15.063336639404294</c:v>
                </c:pt>
                <c:pt idx="225">
                  <c:v>17.422870754665798</c:v>
                </c:pt>
                <c:pt idx="226">
                  <c:v>20.670729115804036</c:v>
                </c:pt>
                <c:pt idx="227">
                  <c:v>29.41825191921658</c:v>
                </c:pt>
                <c:pt idx="228">
                  <c:v>13.567623494466146</c:v>
                </c:pt>
                <c:pt idx="229">
                  <c:v>21.345965711805555</c:v>
                </c:pt>
                <c:pt idx="230">
                  <c:v>22.437430877685546</c:v>
                </c:pt>
                <c:pt idx="231">
                  <c:v>9.5746199544270834</c:v>
                </c:pt>
                <c:pt idx="232">
                  <c:v>25.1953125</c:v>
                </c:pt>
                <c:pt idx="233">
                  <c:v>322.21714709811738</c:v>
                </c:pt>
                <c:pt idx="234">
                  <c:v>201.03352750990126</c:v>
                </c:pt>
                <c:pt idx="235">
                  <c:v>22.8515625</c:v>
                </c:pt>
                <c:pt idx="236">
                  <c:v>22.8515625</c:v>
                </c:pt>
                <c:pt idx="237">
                  <c:v>21.34956771850586</c:v>
                </c:pt>
                <c:pt idx="238">
                  <c:v>20.573939259847005</c:v>
                </c:pt>
                <c:pt idx="239">
                  <c:v>19.117390899658201</c:v>
                </c:pt>
                <c:pt idx="240">
                  <c:v>28.125</c:v>
                </c:pt>
                <c:pt idx="241">
                  <c:v>28.125</c:v>
                </c:pt>
                <c:pt idx="242">
                  <c:v>28.125</c:v>
                </c:pt>
                <c:pt idx="243">
                  <c:v>21</c:v>
                </c:pt>
                <c:pt idx="244">
                  <c:v>10</c:v>
                </c:pt>
                <c:pt idx="245">
                  <c:v>322</c:v>
                </c:pt>
                <c:pt idx="246">
                  <c:v>535</c:v>
                </c:pt>
                <c:pt idx="247">
                  <c:v>555</c:v>
                </c:pt>
                <c:pt idx="248">
                  <c:v>595</c:v>
                </c:pt>
                <c:pt idx="249">
                  <c:v>714</c:v>
                </c:pt>
                <c:pt idx="250">
                  <c:v>638</c:v>
                </c:pt>
                <c:pt idx="251">
                  <c:v>605</c:v>
                </c:pt>
                <c:pt idx="252">
                  <c:v>642</c:v>
                </c:pt>
                <c:pt idx="253">
                  <c:v>679</c:v>
                </c:pt>
                <c:pt idx="254">
                  <c:v>619</c:v>
                </c:pt>
                <c:pt idx="255">
                  <c:v>521</c:v>
                </c:pt>
                <c:pt idx="256">
                  <c:v>472</c:v>
                </c:pt>
                <c:pt idx="257">
                  <c:v>590</c:v>
                </c:pt>
                <c:pt idx="258">
                  <c:v>573</c:v>
                </c:pt>
                <c:pt idx="259">
                  <c:v>536</c:v>
                </c:pt>
                <c:pt idx="260">
                  <c:v>585</c:v>
                </c:pt>
                <c:pt idx="261">
                  <c:v>559</c:v>
                </c:pt>
                <c:pt idx="262">
                  <c:v>580</c:v>
                </c:pt>
                <c:pt idx="263">
                  <c:v>537</c:v>
                </c:pt>
                <c:pt idx="264">
                  <c:v>257</c:v>
                </c:pt>
                <c:pt idx="265">
                  <c:v>23</c:v>
                </c:pt>
                <c:pt idx="266">
                  <c:v>23</c:v>
                </c:pt>
                <c:pt idx="267">
                  <c:v>23</c:v>
                </c:pt>
                <c:pt idx="268">
                  <c:v>426</c:v>
                </c:pt>
                <c:pt idx="269">
                  <c:v>598</c:v>
                </c:pt>
                <c:pt idx="270">
                  <c:v>560</c:v>
                </c:pt>
                <c:pt idx="271">
                  <c:v>572</c:v>
                </c:pt>
                <c:pt idx="272">
                  <c:v>602</c:v>
                </c:pt>
                <c:pt idx="273">
                  <c:v>573</c:v>
                </c:pt>
                <c:pt idx="274" formatCode="General">
                  <c:v>579</c:v>
                </c:pt>
                <c:pt idx="275" formatCode="General">
                  <c:v>495</c:v>
                </c:pt>
                <c:pt idx="276" formatCode="General">
                  <c:v>449</c:v>
                </c:pt>
                <c:pt idx="277" formatCode="General">
                  <c:v>481</c:v>
                </c:pt>
                <c:pt idx="278" formatCode="General">
                  <c:v>459</c:v>
                </c:pt>
                <c:pt idx="279" formatCode="General">
                  <c:v>405</c:v>
                </c:pt>
                <c:pt idx="280" formatCode="General">
                  <c:v>419</c:v>
                </c:pt>
                <c:pt idx="281" formatCode="General">
                  <c:v>422</c:v>
                </c:pt>
                <c:pt idx="282" formatCode="General">
                  <c:v>375</c:v>
                </c:pt>
                <c:pt idx="283" formatCode="General">
                  <c:v>28</c:v>
                </c:pt>
                <c:pt idx="284" formatCode="General">
                  <c:v>28</c:v>
                </c:pt>
                <c:pt idx="285" formatCode="General">
                  <c:v>28</c:v>
                </c:pt>
                <c:pt idx="286" formatCode="General">
                  <c:v>28</c:v>
                </c:pt>
                <c:pt idx="287" formatCode="General">
                  <c:v>28</c:v>
                </c:pt>
                <c:pt idx="288" formatCode="General">
                  <c:v>28</c:v>
                </c:pt>
                <c:pt idx="289" formatCode="General">
                  <c:v>28</c:v>
                </c:pt>
                <c:pt idx="290" formatCode="General">
                  <c:v>28</c:v>
                </c:pt>
                <c:pt idx="291" formatCode="General">
                  <c:v>28</c:v>
                </c:pt>
                <c:pt idx="292" formatCode="General">
                  <c:v>28</c:v>
                </c:pt>
                <c:pt idx="293" formatCode="General">
                  <c:v>28</c:v>
                </c:pt>
                <c:pt idx="294" formatCode="General">
                  <c:v>28</c:v>
                </c:pt>
                <c:pt idx="295" formatCode="General">
                  <c:v>28</c:v>
                </c:pt>
                <c:pt idx="296" formatCode="General">
                  <c:v>28</c:v>
                </c:pt>
                <c:pt idx="297" formatCode="General">
                  <c:v>28</c:v>
                </c:pt>
                <c:pt idx="298" formatCode="General">
                  <c:v>28</c:v>
                </c:pt>
                <c:pt idx="299" formatCode="General">
                  <c:v>28</c:v>
                </c:pt>
                <c:pt idx="300" formatCode="General">
                  <c:v>28</c:v>
                </c:pt>
                <c:pt idx="301" formatCode="General">
                  <c:v>28</c:v>
                </c:pt>
                <c:pt idx="302" formatCode="General">
                  <c:v>28</c:v>
                </c:pt>
                <c:pt idx="303" formatCode="General">
                  <c:v>28</c:v>
                </c:pt>
                <c:pt idx="304">
                  <c:v>28</c:v>
                </c:pt>
                <c:pt idx="305">
                  <c:v>28</c:v>
                </c:pt>
                <c:pt idx="306">
                  <c:v>28</c:v>
                </c:pt>
                <c:pt idx="307">
                  <c:v>28</c:v>
                </c:pt>
                <c:pt idx="308">
                  <c:v>28</c:v>
                </c:pt>
                <c:pt idx="309">
                  <c:v>28</c:v>
                </c:pt>
                <c:pt idx="310">
                  <c:v>27</c:v>
                </c:pt>
                <c:pt idx="311">
                  <c:v>27</c:v>
                </c:pt>
                <c:pt idx="312">
                  <c:v>27</c:v>
                </c:pt>
                <c:pt idx="313">
                  <c:v>27</c:v>
                </c:pt>
                <c:pt idx="314">
                  <c:v>27</c:v>
                </c:pt>
                <c:pt idx="315">
                  <c:v>27</c:v>
                </c:pt>
                <c:pt idx="316">
                  <c:v>27</c:v>
                </c:pt>
                <c:pt idx="317">
                  <c:v>27</c:v>
                </c:pt>
                <c:pt idx="318">
                  <c:v>27</c:v>
                </c:pt>
                <c:pt idx="319">
                  <c:v>27</c:v>
                </c:pt>
                <c:pt idx="320">
                  <c:v>27</c:v>
                </c:pt>
                <c:pt idx="321">
                  <c:v>27</c:v>
                </c:pt>
                <c:pt idx="322">
                  <c:v>27</c:v>
                </c:pt>
                <c:pt idx="323">
                  <c:v>27</c:v>
                </c:pt>
                <c:pt idx="324">
                  <c:v>27</c:v>
                </c:pt>
                <c:pt idx="325">
                  <c:v>27</c:v>
                </c:pt>
                <c:pt idx="326">
                  <c:v>27</c:v>
                </c:pt>
                <c:pt idx="327">
                  <c:v>27</c:v>
                </c:pt>
                <c:pt idx="328">
                  <c:v>27</c:v>
                </c:pt>
                <c:pt idx="329">
                  <c:v>7</c:v>
                </c:pt>
                <c:pt idx="330">
                  <c:v>-3</c:v>
                </c:pt>
                <c:pt idx="331">
                  <c:v>-3</c:v>
                </c:pt>
                <c:pt idx="332">
                  <c:v>-3</c:v>
                </c:pt>
                <c:pt idx="333">
                  <c:v>-3</c:v>
                </c:pt>
                <c:pt idx="334">
                  <c:v>18</c:v>
                </c:pt>
                <c:pt idx="365" formatCode="General">
                  <c:v>17</c:v>
                </c:pt>
                <c:pt idx="366" formatCode="General">
                  <c:v>17</c:v>
                </c:pt>
                <c:pt idx="367" formatCode="General">
                  <c:v>17</c:v>
                </c:pt>
                <c:pt idx="368" formatCode="General">
                  <c:v>17</c:v>
                </c:pt>
                <c:pt idx="369" formatCode="General">
                  <c:v>17</c:v>
                </c:pt>
                <c:pt idx="370" formatCode="General">
                  <c:v>17</c:v>
                </c:pt>
                <c:pt idx="371" formatCode="General">
                  <c:v>17</c:v>
                </c:pt>
                <c:pt idx="372" formatCode="General">
                  <c:v>17</c:v>
                </c:pt>
                <c:pt idx="373" formatCode="General">
                  <c:v>17</c:v>
                </c:pt>
                <c:pt idx="374" formatCode="General">
                  <c:v>17</c:v>
                </c:pt>
                <c:pt idx="375" formatCode="General">
                  <c:v>17</c:v>
                </c:pt>
                <c:pt idx="376" formatCode="General">
                  <c:v>17</c:v>
                </c:pt>
                <c:pt idx="377" formatCode="General">
                  <c:v>17</c:v>
                </c:pt>
                <c:pt idx="378" formatCode="General">
                  <c:v>17</c:v>
                </c:pt>
                <c:pt idx="379" formatCode="General">
                  <c:v>17</c:v>
                </c:pt>
                <c:pt idx="380" formatCode="General">
                  <c:v>17</c:v>
                </c:pt>
                <c:pt idx="381" formatCode="General">
                  <c:v>17</c:v>
                </c:pt>
                <c:pt idx="382" formatCode="General">
                  <c:v>17</c:v>
                </c:pt>
                <c:pt idx="383" formatCode="General">
                  <c:v>17</c:v>
                </c:pt>
                <c:pt idx="384" formatCode="General">
                  <c:v>17</c:v>
                </c:pt>
                <c:pt idx="385" formatCode="General">
                  <c:v>17</c:v>
                </c:pt>
                <c:pt idx="386" formatCode="General">
                  <c:v>17</c:v>
                </c:pt>
                <c:pt idx="387" formatCode="General">
                  <c:v>17</c:v>
                </c:pt>
                <c:pt idx="388" formatCode="General">
                  <c:v>17</c:v>
                </c:pt>
                <c:pt idx="389" formatCode="General">
                  <c:v>17</c:v>
                </c:pt>
                <c:pt idx="390" formatCode="General">
                  <c:v>17</c:v>
                </c:pt>
                <c:pt idx="391" formatCode="General">
                  <c:v>17</c:v>
                </c:pt>
                <c:pt idx="392" formatCode="General">
                  <c:v>17</c:v>
                </c:pt>
                <c:pt idx="393" formatCode="General">
                  <c:v>17</c:v>
                </c:pt>
                <c:pt idx="394" formatCode="General">
                  <c:v>17</c:v>
                </c:pt>
                <c:pt idx="395" formatCode="General">
                  <c:v>17</c:v>
                </c:pt>
                <c:pt idx="396">
                  <c:v>17</c:v>
                </c:pt>
                <c:pt idx="397">
                  <c:v>17</c:v>
                </c:pt>
                <c:pt idx="398">
                  <c:v>17</c:v>
                </c:pt>
                <c:pt idx="399">
                  <c:v>17</c:v>
                </c:pt>
                <c:pt idx="400">
                  <c:v>17</c:v>
                </c:pt>
                <c:pt idx="401">
                  <c:v>17</c:v>
                </c:pt>
                <c:pt idx="402">
                  <c:v>17</c:v>
                </c:pt>
                <c:pt idx="403">
                  <c:v>17</c:v>
                </c:pt>
                <c:pt idx="404">
                  <c:v>17</c:v>
                </c:pt>
                <c:pt idx="405">
                  <c:v>17</c:v>
                </c:pt>
                <c:pt idx="406">
                  <c:v>17</c:v>
                </c:pt>
                <c:pt idx="407">
                  <c:v>17</c:v>
                </c:pt>
                <c:pt idx="408">
                  <c:v>17</c:v>
                </c:pt>
                <c:pt idx="409">
                  <c:v>17</c:v>
                </c:pt>
                <c:pt idx="410">
                  <c:v>17</c:v>
                </c:pt>
                <c:pt idx="411">
                  <c:v>17</c:v>
                </c:pt>
                <c:pt idx="412">
                  <c:v>17</c:v>
                </c:pt>
                <c:pt idx="413">
                  <c:v>17</c:v>
                </c:pt>
                <c:pt idx="414">
                  <c:v>17</c:v>
                </c:pt>
                <c:pt idx="415">
                  <c:v>17</c:v>
                </c:pt>
                <c:pt idx="416">
                  <c:v>17</c:v>
                </c:pt>
                <c:pt idx="417">
                  <c:v>17</c:v>
                </c:pt>
                <c:pt idx="418">
                  <c:v>17</c:v>
                </c:pt>
                <c:pt idx="419">
                  <c:v>17</c:v>
                </c:pt>
                <c:pt idx="420">
                  <c:v>17</c:v>
                </c:pt>
                <c:pt idx="421">
                  <c:v>17</c:v>
                </c:pt>
                <c:pt idx="422">
                  <c:v>17</c:v>
                </c:pt>
                <c:pt idx="423">
                  <c:v>17</c:v>
                </c:pt>
                <c:pt idx="424">
                  <c:v>17</c:v>
                </c:pt>
                <c:pt idx="425">
                  <c:v>17</c:v>
                </c:pt>
                <c:pt idx="426">
                  <c:v>17</c:v>
                </c:pt>
                <c:pt idx="427">
                  <c:v>17</c:v>
                </c:pt>
                <c:pt idx="428">
                  <c:v>17</c:v>
                </c:pt>
                <c:pt idx="429">
                  <c:v>17</c:v>
                </c:pt>
                <c:pt idx="430">
                  <c:v>17</c:v>
                </c:pt>
                <c:pt idx="431">
                  <c:v>17</c:v>
                </c:pt>
                <c:pt idx="432">
                  <c:v>17</c:v>
                </c:pt>
                <c:pt idx="433">
                  <c:v>17</c:v>
                </c:pt>
                <c:pt idx="434">
                  <c:v>17</c:v>
                </c:pt>
                <c:pt idx="435">
                  <c:v>17</c:v>
                </c:pt>
                <c:pt idx="436">
                  <c:v>17</c:v>
                </c:pt>
                <c:pt idx="437">
                  <c:v>17</c:v>
                </c:pt>
                <c:pt idx="438">
                  <c:v>17</c:v>
                </c:pt>
                <c:pt idx="439">
                  <c:v>17</c:v>
                </c:pt>
                <c:pt idx="440">
                  <c:v>17</c:v>
                </c:pt>
                <c:pt idx="441">
                  <c:v>17</c:v>
                </c:pt>
                <c:pt idx="442">
                  <c:v>17</c:v>
                </c:pt>
                <c:pt idx="443">
                  <c:v>26</c:v>
                </c:pt>
                <c:pt idx="444">
                  <c:v>535</c:v>
                </c:pt>
                <c:pt idx="445">
                  <c:v>225</c:v>
                </c:pt>
                <c:pt idx="446">
                  <c:v>18</c:v>
                </c:pt>
                <c:pt idx="447">
                  <c:v>18</c:v>
                </c:pt>
                <c:pt idx="448">
                  <c:v>18</c:v>
                </c:pt>
                <c:pt idx="449">
                  <c:v>18</c:v>
                </c:pt>
                <c:pt idx="450">
                  <c:v>18</c:v>
                </c:pt>
                <c:pt idx="451">
                  <c:v>18</c:v>
                </c:pt>
                <c:pt idx="452">
                  <c:v>22</c:v>
                </c:pt>
                <c:pt idx="453">
                  <c:v>26</c:v>
                </c:pt>
                <c:pt idx="454">
                  <c:v>26</c:v>
                </c:pt>
                <c:pt idx="455">
                  <c:v>15</c:v>
                </c:pt>
                <c:pt idx="456">
                  <c:v>-2</c:v>
                </c:pt>
                <c:pt idx="457">
                  <c:v>364</c:v>
                </c:pt>
                <c:pt idx="458">
                  <c:v>554</c:v>
                </c:pt>
                <c:pt idx="459">
                  <c:v>543</c:v>
                </c:pt>
                <c:pt idx="460">
                  <c:v>519</c:v>
                </c:pt>
                <c:pt idx="461">
                  <c:v>437</c:v>
                </c:pt>
                <c:pt idx="462">
                  <c:v>440</c:v>
                </c:pt>
                <c:pt idx="463">
                  <c:v>460</c:v>
                </c:pt>
                <c:pt idx="464">
                  <c:v>465</c:v>
                </c:pt>
                <c:pt idx="465">
                  <c:v>573</c:v>
                </c:pt>
                <c:pt idx="466">
                  <c:v>467</c:v>
                </c:pt>
                <c:pt idx="467">
                  <c:v>345</c:v>
                </c:pt>
                <c:pt idx="468">
                  <c:v>237</c:v>
                </c:pt>
                <c:pt idx="469">
                  <c:v>450</c:v>
                </c:pt>
                <c:pt idx="470">
                  <c:v>449</c:v>
                </c:pt>
                <c:pt idx="471">
                  <c:v>372</c:v>
                </c:pt>
                <c:pt idx="472">
                  <c:v>404</c:v>
                </c:pt>
                <c:pt idx="473">
                  <c:v>365</c:v>
                </c:pt>
                <c:pt idx="474">
                  <c:v>335</c:v>
                </c:pt>
                <c:pt idx="475">
                  <c:v>459</c:v>
                </c:pt>
                <c:pt idx="476">
                  <c:v>441</c:v>
                </c:pt>
                <c:pt idx="477">
                  <c:v>470</c:v>
                </c:pt>
                <c:pt idx="478">
                  <c:v>479</c:v>
                </c:pt>
                <c:pt idx="479">
                  <c:v>494</c:v>
                </c:pt>
                <c:pt idx="480">
                  <c:v>632</c:v>
                </c:pt>
                <c:pt idx="481">
                  <c:v>274</c:v>
                </c:pt>
                <c:pt idx="482">
                  <c:v>684</c:v>
                </c:pt>
                <c:pt idx="483">
                  <c:v>450</c:v>
                </c:pt>
                <c:pt idx="484">
                  <c:v>455</c:v>
                </c:pt>
                <c:pt idx="485">
                  <c:v>413</c:v>
                </c:pt>
                <c:pt idx="486">
                  <c:v>241</c:v>
                </c:pt>
                <c:pt idx="487">
                  <c:v>23</c:v>
                </c:pt>
                <c:pt idx="488">
                  <c:v>23</c:v>
                </c:pt>
                <c:pt idx="489">
                  <c:v>23</c:v>
                </c:pt>
                <c:pt idx="490">
                  <c:v>23</c:v>
                </c:pt>
                <c:pt idx="491">
                  <c:v>23</c:v>
                </c:pt>
                <c:pt idx="492">
                  <c:v>16</c:v>
                </c:pt>
                <c:pt idx="493">
                  <c:v>181</c:v>
                </c:pt>
                <c:pt idx="494">
                  <c:v>428</c:v>
                </c:pt>
                <c:pt idx="495">
                  <c:v>378</c:v>
                </c:pt>
                <c:pt idx="496">
                  <c:v>126</c:v>
                </c:pt>
                <c:pt idx="497">
                  <c:v>351</c:v>
                </c:pt>
                <c:pt idx="498">
                  <c:v>670</c:v>
                </c:pt>
                <c:pt idx="499">
                  <c:v>481</c:v>
                </c:pt>
                <c:pt idx="500">
                  <c:v>425</c:v>
                </c:pt>
                <c:pt idx="501">
                  <c:v>367</c:v>
                </c:pt>
                <c:pt idx="502">
                  <c:v>407</c:v>
                </c:pt>
                <c:pt idx="503">
                  <c:v>103</c:v>
                </c:pt>
                <c:pt idx="504">
                  <c:v>18</c:v>
                </c:pt>
                <c:pt idx="505">
                  <c:v>18</c:v>
                </c:pt>
                <c:pt idx="506">
                  <c:v>422</c:v>
                </c:pt>
                <c:pt idx="507">
                  <c:v>243</c:v>
                </c:pt>
                <c:pt idx="508">
                  <c:v>437</c:v>
                </c:pt>
                <c:pt idx="509">
                  <c:v>595</c:v>
                </c:pt>
                <c:pt idx="510">
                  <c:v>429</c:v>
                </c:pt>
                <c:pt idx="511">
                  <c:v>363</c:v>
                </c:pt>
                <c:pt idx="512">
                  <c:v>38</c:v>
                </c:pt>
                <c:pt idx="513">
                  <c:v>242</c:v>
                </c:pt>
                <c:pt idx="514">
                  <c:v>302</c:v>
                </c:pt>
                <c:pt idx="515">
                  <c:v>314</c:v>
                </c:pt>
                <c:pt idx="516">
                  <c:v>635</c:v>
                </c:pt>
                <c:pt idx="517">
                  <c:v>744</c:v>
                </c:pt>
                <c:pt idx="518">
                  <c:v>628</c:v>
                </c:pt>
                <c:pt idx="519">
                  <c:v>614</c:v>
                </c:pt>
                <c:pt idx="520">
                  <c:v>608</c:v>
                </c:pt>
                <c:pt idx="521">
                  <c:v>441</c:v>
                </c:pt>
                <c:pt idx="522">
                  <c:v>574</c:v>
                </c:pt>
                <c:pt idx="523">
                  <c:v>595</c:v>
                </c:pt>
                <c:pt idx="524">
                  <c:v>551</c:v>
                </c:pt>
                <c:pt idx="525">
                  <c:v>555</c:v>
                </c:pt>
                <c:pt idx="526">
                  <c:v>590</c:v>
                </c:pt>
                <c:pt idx="527">
                  <c:v>583</c:v>
                </c:pt>
                <c:pt idx="528">
                  <c:v>481</c:v>
                </c:pt>
                <c:pt idx="529">
                  <c:v>471</c:v>
                </c:pt>
                <c:pt idx="530">
                  <c:v>438</c:v>
                </c:pt>
                <c:pt idx="531">
                  <c:v>438</c:v>
                </c:pt>
                <c:pt idx="532">
                  <c:v>454</c:v>
                </c:pt>
                <c:pt idx="533">
                  <c:v>486</c:v>
                </c:pt>
                <c:pt idx="534">
                  <c:v>434</c:v>
                </c:pt>
                <c:pt idx="535">
                  <c:v>213</c:v>
                </c:pt>
                <c:pt idx="536">
                  <c:v>464</c:v>
                </c:pt>
                <c:pt idx="537">
                  <c:v>553</c:v>
                </c:pt>
                <c:pt idx="538">
                  <c:v>456</c:v>
                </c:pt>
                <c:pt idx="539">
                  <c:v>278</c:v>
                </c:pt>
                <c:pt idx="540">
                  <c:v>366</c:v>
                </c:pt>
                <c:pt idx="541">
                  <c:v>570</c:v>
                </c:pt>
                <c:pt idx="542">
                  <c:v>504</c:v>
                </c:pt>
                <c:pt idx="543">
                  <c:v>446</c:v>
                </c:pt>
                <c:pt idx="544">
                  <c:v>494</c:v>
                </c:pt>
                <c:pt idx="545">
                  <c:v>468</c:v>
                </c:pt>
                <c:pt idx="546">
                  <c:v>479</c:v>
                </c:pt>
                <c:pt idx="547">
                  <c:v>588</c:v>
                </c:pt>
                <c:pt idx="548">
                  <c:v>491</c:v>
                </c:pt>
                <c:pt idx="549">
                  <c:v>515</c:v>
                </c:pt>
                <c:pt idx="550">
                  <c:v>458</c:v>
                </c:pt>
                <c:pt idx="551">
                  <c:v>499</c:v>
                </c:pt>
                <c:pt idx="552">
                  <c:v>558</c:v>
                </c:pt>
                <c:pt idx="553">
                  <c:v>461</c:v>
                </c:pt>
                <c:pt idx="554">
                  <c:v>542</c:v>
                </c:pt>
                <c:pt idx="555">
                  <c:v>528</c:v>
                </c:pt>
                <c:pt idx="556">
                  <c:v>525</c:v>
                </c:pt>
                <c:pt idx="557">
                  <c:v>495</c:v>
                </c:pt>
                <c:pt idx="558">
                  <c:v>272</c:v>
                </c:pt>
                <c:pt idx="559">
                  <c:v>523</c:v>
                </c:pt>
                <c:pt idx="560">
                  <c:v>509</c:v>
                </c:pt>
                <c:pt idx="561">
                  <c:v>456</c:v>
                </c:pt>
                <c:pt idx="562">
                  <c:v>255</c:v>
                </c:pt>
                <c:pt idx="563">
                  <c:v>496</c:v>
                </c:pt>
                <c:pt idx="564">
                  <c:v>471</c:v>
                </c:pt>
                <c:pt idx="565">
                  <c:v>572</c:v>
                </c:pt>
                <c:pt idx="566">
                  <c:v>531</c:v>
                </c:pt>
                <c:pt idx="567">
                  <c:v>634</c:v>
                </c:pt>
                <c:pt idx="568">
                  <c:v>629</c:v>
                </c:pt>
                <c:pt idx="569">
                  <c:v>663</c:v>
                </c:pt>
                <c:pt idx="570">
                  <c:v>566</c:v>
                </c:pt>
                <c:pt idx="571">
                  <c:v>622</c:v>
                </c:pt>
                <c:pt idx="572">
                  <c:v>628</c:v>
                </c:pt>
                <c:pt idx="573">
                  <c:v>587</c:v>
                </c:pt>
                <c:pt idx="574">
                  <c:v>497</c:v>
                </c:pt>
                <c:pt idx="575">
                  <c:v>575</c:v>
                </c:pt>
                <c:pt idx="576">
                  <c:v>551</c:v>
                </c:pt>
                <c:pt idx="577">
                  <c:v>552</c:v>
                </c:pt>
                <c:pt idx="578">
                  <c:v>390</c:v>
                </c:pt>
                <c:pt idx="579">
                  <c:v>530</c:v>
                </c:pt>
                <c:pt idx="580">
                  <c:v>523</c:v>
                </c:pt>
                <c:pt idx="581">
                  <c:v>604</c:v>
                </c:pt>
                <c:pt idx="582">
                  <c:v>605</c:v>
                </c:pt>
                <c:pt idx="583">
                  <c:v>595</c:v>
                </c:pt>
                <c:pt idx="584">
                  <c:v>572</c:v>
                </c:pt>
                <c:pt idx="585">
                  <c:v>602</c:v>
                </c:pt>
                <c:pt idx="586">
                  <c:v>622</c:v>
                </c:pt>
                <c:pt idx="587">
                  <c:v>626</c:v>
                </c:pt>
                <c:pt idx="588">
                  <c:v>586</c:v>
                </c:pt>
                <c:pt idx="589">
                  <c:v>660</c:v>
                </c:pt>
                <c:pt idx="590">
                  <c:v>660</c:v>
                </c:pt>
                <c:pt idx="591">
                  <c:v>661</c:v>
                </c:pt>
                <c:pt idx="592">
                  <c:v>602</c:v>
                </c:pt>
                <c:pt idx="593">
                  <c:v>611</c:v>
                </c:pt>
                <c:pt idx="594">
                  <c:v>637</c:v>
                </c:pt>
                <c:pt idx="595">
                  <c:v>566</c:v>
                </c:pt>
                <c:pt idx="596">
                  <c:v>541</c:v>
                </c:pt>
                <c:pt idx="597">
                  <c:v>480</c:v>
                </c:pt>
                <c:pt idx="598">
                  <c:v>614</c:v>
                </c:pt>
                <c:pt idx="599">
                  <c:v>636</c:v>
                </c:pt>
                <c:pt idx="600">
                  <c:v>303</c:v>
                </c:pt>
                <c:pt idx="601">
                  <c:v>586</c:v>
                </c:pt>
                <c:pt idx="602">
                  <c:v>620</c:v>
                </c:pt>
                <c:pt idx="603">
                  <c:v>695</c:v>
                </c:pt>
                <c:pt idx="604">
                  <c:v>588</c:v>
                </c:pt>
                <c:pt idx="605">
                  <c:v>673</c:v>
                </c:pt>
                <c:pt idx="606">
                  <c:v>482</c:v>
                </c:pt>
                <c:pt idx="607">
                  <c:v>425</c:v>
                </c:pt>
                <c:pt idx="648">
                  <c:v>1400</c:v>
                </c:pt>
              </c:numCache>
            </c:numRef>
          </c:val>
        </c:ser>
        <c:ser>
          <c:idx val="12"/>
          <c:order val="3"/>
          <c:tx>
            <c:strRef>
              <c:f>'Input Data'!$N$1</c:f>
              <c:strCache>
                <c:ptCount val="1"/>
                <c:pt idx="0">
                  <c:v>Balguerie Take (Stream)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accent4">
                  <a:lumMod val="20000"/>
                  <a:lumOff val="80000"/>
                </a:schemeClr>
              </a:solidFill>
            </a:ln>
            <a:effectLst/>
          </c:spPr>
          <c:invertIfNegative val="0"/>
          <c:cat>
            <c:numRef>
              <c:f>'Input Data'!$A$2:$A$1277</c:f>
              <c:numCache>
                <c:formatCode>m/d/yyyy</c:formatCode>
                <c:ptCount val="973"/>
                <c:pt idx="0">
                  <c:v>42917</c:v>
                </c:pt>
                <c:pt idx="1">
                  <c:v>42918</c:v>
                </c:pt>
                <c:pt idx="2">
                  <c:v>42919</c:v>
                </c:pt>
                <c:pt idx="3">
                  <c:v>42920</c:v>
                </c:pt>
                <c:pt idx="4">
                  <c:v>42921</c:v>
                </c:pt>
                <c:pt idx="5">
                  <c:v>42922</c:v>
                </c:pt>
                <c:pt idx="6">
                  <c:v>42923</c:v>
                </c:pt>
                <c:pt idx="7">
                  <c:v>42924</c:v>
                </c:pt>
                <c:pt idx="8">
                  <c:v>42925</c:v>
                </c:pt>
                <c:pt idx="9">
                  <c:v>42926</c:v>
                </c:pt>
                <c:pt idx="10">
                  <c:v>42927</c:v>
                </c:pt>
                <c:pt idx="11">
                  <c:v>42928</c:v>
                </c:pt>
                <c:pt idx="12">
                  <c:v>42929</c:v>
                </c:pt>
                <c:pt idx="13">
                  <c:v>42930</c:v>
                </c:pt>
                <c:pt idx="14">
                  <c:v>42931</c:v>
                </c:pt>
                <c:pt idx="15">
                  <c:v>42932</c:v>
                </c:pt>
                <c:pt idx="16">
                  <c:v>42933</c:v>
                </c:pt>
                <c:pt idx="17">
                  <c:v>42934</c:v>
                </c:pt>
                <c:pt idx="18">
                  <c:v>42935</c:v>
                </c:pt>
                <c:pt idx="19">
                  <c:v>42936</c:v>
                </c:pt>
                <c:pt idx="20">
                  <c:v>42937</c:v>
                </c:pt>
                <c:pt idx="21">
                  <c:v>42938</c:v>
                </c:pt>
                <c:pt idx="22">
                  <c:v>42939</c:v>
                </c:pt>
                <c:pt idx="23">
                  <c:v>42940</c:v>
                </c:pt>
                <c:pt idx="24">
                  <c:v>42941</c:v>
                </c:pt>
                <c:pt idx="25">
                  <c:v>42942</c:v>
                </c:pt>
                <c:pt idx="26">
                  <c:v>42943</c:v>
                </c:pt>
                <c:pt idx="27">
                  <c:v>42944</c:v>
                </c:pt>
                <c:pt idx="28">
                  <c:v>42945</c:v>
                </c:pt>
                <c:pt idx="29">
                  <c:v>42946</c:v>
                </c:pt>
                <c:pt idx="30">
                  <c:v>42947</c:v>
                </c:pt>
                <c:pt idx="31">
                  <c:v>42948</c:v>
                </c:pt>
                <c:pt idx="32">
                  <c:v>42949</c:v>
                </c:pt>
                <c:pt idx="33">
                  <c:v>42950</c:v>
                </c:pt>
                <c:pt idx="34">
                  <c:v>42951</c:v>
                </c:pt>
                <c:pt idx="35">
                  <c:v>42952</c:v>
                </c:pt>
                <c:pt idx="36">
                  <c:v>42953</c:v>
                </c:pt>
                <c:pt idx="37">
                  <c:v>42954</c:v>
                </c:pt>
                <c:pt idx="38">
                  <c:v>42955</c:v>
                </c:pt>
                <c:pt idx="39">
                  <c:v>42956</c:v>
                </c:pt>
                <c:pt idx="40">
                  <c:v>42957</c:v>
                </c:pt>
                <c:pt idx="41">
                  <c:v>42958</c:v>
                </c:pt>
                <c:pt idx="42">
                  <c:v>42959</c:v>
                </c:pt>
                <c:pt idx="43">
                  <c:v>42960</c:v>
                </c:pt>
                <c:pt idx="44">
                  <c:v>42961</c:v>
                </c:pt>
                <c:pt idx="45">
                  <c:v>42962</c:v>
                </c:pt>
                <c:pt idx="46">
                  <c:v>42963</c:v>
                </c:pt>
                <c:pt idx="47">
                  <c:v>42964</c:v>
                </c:pt>
                <c:pt idx="48">
                  <c:v>42965</c:v>
                </c:pt>
                <c:pt idx="49">
                  <c:v>42966</c:v>
                </c:pt>
                <c:pt idx="50">
                  <c:v>42967</c:v>
                </c:pt>
                <c:pt idx="51">
                  <c:v>42968</c:v>
                </c:pt>
                <c:pt idx="52">
                  <c:v>42969</c:v>
                </c:pt>
                <c:pt idx="53">
                  <c:v>42970</c:v>
                </c:pt>
                <c:pt idx="54">
                  <c:v>42971</c:v>
                </c:pt>
                <c:pt idx="55">
                  <c:v>42972</c:v>
                </c:pt>
                <c:pt idx="56">
                  <c:v>42973</c:v>
                </c:pt>
                <c:pt idx="57">
                  <c:v>42974</c:v>
                </c:pt>
                <c:pt idx="58">
                  <c:v>42975</c:v>
                </c:pt>
                <c:pt idx="59">
                  <c:v>42976</c:v>
                </c:pt>
                <c:pt idx="60">
                  <c:v>42977</c:v>
                </c:pt>
                <c:pt idx="61">
                  <c:v>42978</c:v>
                </c:pt>
                <c:pt idx="62">
                  <c:v>42979</c:v>
                </c:pt>
                <c:pt idx="63">
                  <c:v>42980</c:v>
                </c:pt>
                <c:pt idx="64">
                  <c:v>42981</c:v>
                </c:pt>
                <c:pt idx="65">
                  <c:v>42982</c:v>
                </c:pt>
                <c:pt idx="66">
                  <c:v>42983</c:v>
                </c:pt>
                <c:pt idx="67">
                  <c:v>42984</c:v>
                </c:pt>
                <c:pt idx="68">
                  <c:v>42985</c:v>
                </c:pt>
                <c:pt idx="69">
                  <c:v>42986</c:v>
                </c:pt>
                <c:pt idx="70">
                  <c:v>42987</c:v>
                </c:pt>
                <c:pt idx="71">
                  <c:v>42988</c:v>
                </c:pt>
                <c:pt idx="72">
                  <c:v>42989</c:v>
                </c:pt>
                <c:pt idx="73">
                  <c:v>42990</c:v>
                </c:pt>
                <c:pt idx="74">
                  <c:v>42991</c:v>
                </c:pt>
                <c:pt idx="75">
                  <c:v>42992</c:v>
                </c:pt>
                <c:pt idx="76">
                  <c:v>42993</c:v>
                </c:pt>
                <c:pt idx="77">
                  <c:v>42994</c:v>
                </c:pt>
                <c:pt idx="78">
                  <c:v>42995</c:v>
                </c:pt>
                <c:pt idx="79">
                  <c:v>42996</c:v>
                </c:pt>
                <c:pt idx="80">
                  <c:v>42997</c:v>
                </c:pt>
                <c:pt idx="81">
                  <c:v>42998</c:v>
                </c:pt>
                <c:pt idx="82">
                  <c:v>42999</c:v>
                </c:pt>
                <c:pt idx="83">
                  <c:v>43000</c:v>
                </c:pt>
                <c:pt idx="84">
                  <c:v>43001</c:v>
                </c:pt>
                <c:pt idx="85">
                  <c:v>43002</c:v>
                </c:pt>
                <c:pt idx="86">
                  <c:v>43003</c:v>
                </c:pt>
                <c:pt idx="87">
                  <c:v>43004</c:v>
                </c:pt>
                <c:pt idx="88">
                  <c:v>43005</c:v>
                </c:pt>
                <c:pt idx="89">
                  <c:v>43006</c:v>
                </c:pt>
                <c:pt idx="90">
                  <c:v>43007</c:v>
                </c:pt>
                <c:pt idx="91">
                  <c:v>43008</c:v>
                </c:pt>
                <c:pt idx="92">
                  <c:v>43009</c:v>
                </c:pt>
                <c:pt idx="93">
                  <c:v>43010</c:v>
                </c:pt>
                <c:pt idx="94">
                  <c:v>43011</c:v>
                </c:pt>
                <c:pt idx="95">
                  <c:v>43012</c:v>
                </c:pt>
                <c:pt idx="96">
                  <c:v>43013</c:v>
                </c:pt>
                <c:pt idx="97">
                  <c:v>43014</c:v>
                </c:pt>
                <c:pt idx="98">
                  <c:v>43015</c:v>
                </c:pt>
                <c:pt idx="99">
                  <c:v>43016</c:v>
                </c:pt>
                <c:pt idx="100">
                  <c:v>43017</c:v>
                </c:pt>
                <c:pt idx="101">
                  <c:v>43018</c:v>
                </c:pt>
                <c:pt idx="102">
                  <c:v>43019</c:v>
                </c:pt>
                <c:pt idx="103">
                  <c:v>43020</c:v>
                </c:pt>
                <c:pt idx="104">
                  <c:v>43021</c:v>
                </c:pt>
                <c:pt idx="105">
                  <c:v>43022</c:v>
                </c:pt>
                <c:pt idx="106">
                  <c:v>43023</c:v>
                </c:pt>
                <c:pt idx="107">
                  <c:v>43024</c:v>
                </c:pt>
                <c:pt idx="108">
                  <c:v>43025</c:v>
                </c:pt>
                <c:pt idx="109">
                  <c:v>43026</c:v>
                </c:pt>
                <c:pt idx="110">
                  <c:v>43027</c:v>
                </c:pt>
                <c:pt idx="111">
                  <c:v>43028</c:v>
                </c:pt>
                <c:pt idx="112">
                  <c:v>43029</c:v>
                </c:pt>
                <c:pt idx="113">
                  <c:v>43030</c:v>
                </c:pt>
                <c:pt idx="114">
                  <c:v>43031</c:v>
                </c:pt>
                <c:pt idx="115">
                  <c:v>43032</c:v>
                </c:pt>
                <c:pt idx="116">
                  <c:v>43033</c:v>
                </c:pt>
                <c:pt idx="117">
                  <c:v>43034</c:v>
                </c:pt>
                <c:pt idx="118">
                  <c:v>43035</c:v>
                </c:pt>
                <c:pt idx="119">
                  <c:v>43036</c:v>
                </c:pt>
                <c:pt idx="120">
                  <c:v>43037</c:v>
                </c:pt>
                <c:pt idx="121">
                  <c:v>43038</c:v>
                </c:pt>
                <c:pt idx="122">
                  <c:v>43039</c:v>
                </c:pt>
                <c:pt idx="123">
                  <c:v>43040</c:v>
                </c:pt>
                <c:pt idx="124">
                  <c:v>43041</c:v>
                </c:pt>
                <c:pt idx="125">
                  <c:v>43042</c:v>
                </c:pt>
                <c:pt idx="126">
                  <c:v>43043</c:v>
                </c:pt>
                <c:pt idx="127">
                  <c:v>43044</c:v>
                </c:pt>
                <c:pt idx="128">
                  <c:v>43045</c:v>
                </c:pt>
                <c:pt idx="129">
                  <c:v>43046</c:v>
                </c:pt>
                <c:pt idx="130">
                  <c:v>43047</c:v>
                </c:pt>
                <c:pt idx="131">
                  <c:v>43048</c:v>
                </c:pt>
                <c:pt idx="132">
                  <c:v>43049</c:v>
                </c:pt>
                <c:pt idx="133">
                  <c:v>43050</c:v>
                </c:pt>
                <c:pt idx="134">
                  <c:v>43051</c:v>
                </c:pt>
                <c:pt idx="135">
                  <c:v>43052</c:v>
                </c:pt>
                <c:pt idx="136">
                  <c:v>43053</c:v>
                </c:pt>
                <c:pt idx="137">
                  <c:v>43054</c:v>
                </c:pt>
                <c:pt idx="138">
                  <c:v>43055</c:v>
                </c:pt>
                <c:pt idx="139">
                  <c:v>43056</c:v>
                </c:pt>
                <c:pt idx="140">
                  <c:v>43057</c:v>
                </c:pt>
                <c:pt idx="141">
                  <c:v>43058</c:v>
                </c:pt>
                <c:pt idx="142">
                  <c:v>43059</c:v>
                </c:pt>
                <c:pt idx="143">
                  <c:v>43060</c:v>
                </c:pt>
                <c:pt idx="144">
                  <c:v>43061</c:v>
                </c:pt>
                <c:pt idx="145">
                  <c:v>43062</c:v>
                </c:pt>
                <c:pt idx="146">
                  <c:v>43063</c:v>
                </c:pt>
                <c:pt idx="147">
                  <c:v>43064</c:v>
                </c:pt>
                <c:pt idx="148">
                  <c:v>43065</c:v>
                </c:pt>
                <c:pt idx="149">
                  <c:v>43066</c:v>
                </c:pt>
                <c:pt idx="150">
                  <c:v>43067</c:v>
                </c:pt>
                <c:pt idx="151">
                  <c:v>43068</c:v>
                </c:pt>
                <c:pt idx="152">
                  <c:v>43069</c:v>
                </c:pt>
                <c:pt idx="153">
                  <c:v>43070</c:v>
                </c:pt>
                <c:pt idx="154">
                  <c:v>43071</c:v>
                </c:pt>
                <c:pt idx="155">
                  <c:v>43072</c:v>
                </c:pt>
                <c:pt idx="156">
                  <c:v>43073</c:v>
                </c:pt>
                <c:pt idx="157">
                  <c:v>43074</c:v>
                </c:pt>
                <c:pt idx="158">
                  <c:v>43075</c:v>
                </c:pt>
                <c:pt idx="159">
                  <c:v>43076</c:v>
                </c:pt>
                <c:pt idx="160">
                  <c:v>43077</c:v>
                </c:pt>
                <c:pt idx="161">
                  <c:v>43078</c:v>
                </c:pt>
                <c:pt idx="162">
                  <c:v>43079</c:v>
                </c:pt>
                <c:pt idx="163">
                  <c:v>43080</c:v>
                </c:pt>
                <c:pt idx="164">
                  <c:v>43081</c:v>
                </c:pt>
                <c:pt idx="165">
                  <c:v>43082</c:v>
                </c:pt>
                <c:pt idx="166">
                  <c:v>43083</c:v>
                </c:pt>
                <c:pt idx="167">
                  <c:v>43084</c:v>
                </c:pt>
                <c:pt idx="168">
                  <c:v>43085</c:v>
                </c:pt>
                <c:pt idx="169">
                  <c:v>43086</c:v>
                </c:pt>
                <c:pt idx="170">
                  <c:v>43087</c:v>
                </c:pt>
                <c:pt idx="171">
                  <c:v>43088</c:v>
                </c:pt>
                <c:pt idx="172">
                  <c:v>43089</c:v>
                </c:pt>
                <c:pt idx="173">
                  <c:v>43090</c:v>
                </c:pt>
                <c:pt idx="174">
                  <c:v>43091</c:v>
                </c:pt>
                <c:pt idx="175">
                  <c:v>43092</c:v>
                </c:pt>
                <c:pt idx="176">
                  <c:v>43093</c:v>
                </c:pt>
                <c:pt idx="177">
                  <c:v>43094</c:v>
                </c:pt>
                <c:pt idx="178">
                  <c:v>43095</c:v>
                </c:pt>
                <c:pt idx="179">
                  <c:v>43096</c:v>
                </c:pt>
                <c:pt idx="180">
                  <c:v>43097</c:v>
                </c:pt>
                <c:pt idx="181">
                  <c:v>43098</c:v>
                </c:pt>
                <c:pt idx="182">
                  <c:v>43099</c:v>
                </c:pt>
                <c:pt idx="183">
                  <c:v>43100</c:v>
                </c:pt>
                <c:pt idx="184">
                  <c:v>43101</c:v>
                </c:pt>
                <c:pt idx="185">
                  <c:v>43102</c:v>
                </c:pt>
                <c:pt idx="186">
                  <c:v>43103</c:v>
                </c:pt>
                <c:pt idx="187">
                  <c:v>43104</c:v>
                </c:pt>
                <c:pt idx="188">
                  <c:v>43105</c:v>
                </c:pt>
                <c:pt idx="189">
                  <c:v>43106</c:v>
                </c:pt>
                <c:pt idx="190">
                  <c:v>43107</c:v>
                </c:pt>
                <c:pt idx="191">
                  <c:v>43108</c:v>
                </c:pt>
                <c:pt idx="192">
                  <c:v>43109</c:v>
                </c:pt>
                <c:pt idx="193">
                  <c:v>43110</c:v>
                </c:pt>
                <c:pt idx="194">
                  <c:v>43111</c:v>
                </c:pt>
                <c:pt idx="195">
                  <c:v>43112</c:v>
                </c:pt>
                <c:pt idx="196">
                  <c:v>43113</c:v>
                </c:pt>
                <c:pt idx="197">
                  <c:v>43114</c:v>
                </c:pt>
                <c:pt idx="198">
                  <c:v>43115</c:v>
                </c:pt>
                <c:pt idx="199">
                  <c:v>43116</c:v>
                </c:pt>
                <c:pt idx="200">
                  <c:v>43117</c:v>
                </c:pt>
                <c:pt idx="201">
                  <c:v>43118</c:v>
                </c:pt>
                <c:pt idx="202">
                  <c:v>43119</c:v>
                </c:pt>
                <c:pt idx="203">
                  <c:v>43120</c:v>
                </c:pt>
                <c:pt idx="204">
                  <c:v>43121</c:v>
                </c:pt>
                <c:pt idx="205">
                  <c:v>43122</c:v>
                </c:pt>
                <c:pt idx="206">
                  <c:v>43123</c:v>
                </c:pt>
                <c:pt idx="207">
                  <c:v>43124</c:v>
                </c:pt>
                <c:pt idx="208">
                  <c:v>43125</c:v>
                </c:pt>
                <c:pt idx="209">
                  <c:v>43126</c:v>
                </c:pt>
                <c:pt idx="210">
                  <c:v>43127</c:v>
                </c:pt>
                <c:pt idx="211">
                  <c:v>43128</c:v>
                </c:pt>
                <c:pt idx="212">
                  <c:v>43129</c:v>
                </c:pt>
                <c:pt idx="213">
                  <c:v>43130</c:v>
                </c:pt>
                <c:pt idx="214">
                  <c:v>43131</c:v>
                </c:pt>
                <c:pt idx="215">
                  <c:v>43132</c:v>
                </c:pt>
                <c:pt idx="216">
                  <c:v>43133</c:v>
                </c:pt>
                <c:pt idx="217">
                  <c:v>43134</c:v>
                </c:pt>
                <c:pt idx="218">
                  <c:v>43135</c:v>
                </c:pt>
                <c:pt idx="219">
                  <c:v>43136</c:v>
                </c:pt>
                <c:pt idx="220">
                  <c:v>43137</c:v>
                </c:pt>
                <c:pt idx="221">
                  <c:v>43138</c:v>
                </c:pt>
                <c:pt idx="222">
                  <c:v>43139</c:v>
                </c:pt>
                <c:pt idx="223">
                  <c:v>43140</c:v>
                </c:pt>
                <c:pt idx="224">
                  <c:v>43141</c:v>
                </c:pt>
                <c:pt idx="225">
                  <c:v>43142</c:v>
                </c:pt>
                <c:pt idx="226">
                  <c:v>43143</c:v>
                </c:pt>
                <c:pt idx="227">
                  <c:v>43144</c:v>
                </c:pt>
                <c:pt idx="228">
                  <c:v>43145</c:v>
                </c:pt>
                <c:pt idx="229">
                  <c:v>43146</c:v>
                </c:pt>
                <c:pt idx="230">
                  <c:v>43147</c:v>
                </c:pt>
                <c:pt idx="231">
                  <c:v>43148</c:v>
                </c:pt>
                <c:pt idx="232">
                  <c:v>43149</c:v>
                </c:pt>
                <c:pt idx="233">
                  <c:v>43150</c:v>
                </c:pt>
                <c:pt idx="234">
                  <c:v>43151</c:v>
                </c:pt>
                <c:pt idx="235">
                  <c:v>43152</c:v>
                </c:pt>
                <c:pt idx="236">
                  <c:v>43153</c:v>
                </c:pt>
                <c:pt idx="237">
                  <c:v>43154</c:v>
                </c:pt>
                <c:pt idx="238">
                  <c:v>43155</c:v>
                </c:pt>
                <c:pt idx="239">
                  <c:v>43156</c:v>
                </c:pt>
                <c:pt idx="240">
                  <c:v>43157</c:v>
                </c:pt>
                <c:pt idx="241">
                  <c:v>43158</c:v>
                </c:pt>
                <c:pt idx="242">
                  <c:v>43159</c:v>
                </c:pt>
                <c:pt idx="243">
                  <c:v>43160</c:v>
                </c:pt>
                <c:pt idx="244">
                  <c:v>43161</c:v>
                </c:pt>
                <c:pt idx="245">
                  <c:v>43162</c:v>
                </c:pt>
                <c:pt idx="246">
                  <c:v>43163</c:v>
                </c:pt>
                <c:pt idx="247">
                  <c:v>43164</c:v>
                </c:pt>
                <c:pt idx="248">
                  <c:v>43165</c:v>
                </c:pt>
                <c:pt idx="249">
                  <c:v>43166</c:v>
                </c:pt>
                <c:pt idx="250">
                  <c:v>43167</c:v>
                </c:pt>
                <c:pt idx="251">
                  <c:v>43168</c:v>
                </c:pt>
                <c:pt idx="252">
                  <c:v>43169</c:v>
                </c:pt>
                <c:pt idx="253">
                  <c:v>43170</c:v>
                </c:pt>
                <c:pt idx="254">
                  <c:v>43171</c:v>
                </c:pt>
                <c:pt idx="255">
                  <c:v>43172</c:v>
                </c:pt>
                <c:pt idx="256">
                  <c:v>43173</c:v>
                </c:pt>
                <c:pt idx="257">
                  <c:v>43174</c:v>
                </c:pt>
                <c:pt idx="258">
                  <c:v>43175</c:v>
                </c:pt>
                <c:pt idx="259">
                  <c:v>43176</c:v>
                </c:pt>
                <c:pt idx="260">
                  <c:v>43177</c:v>
                </c:pt>
                <c:pt idx="261">
                  <c:v>43178</c:v>
                </c:pt>
                <c:pt idx="262">
                  <c:v>43179</c:v>
                </c:pt>
                <c:pt idx="263">
                  <c:v>43180</c:v>
                </c:pt>
                <c:pt idx="264">
                  <c:v>43181</c:v>
                </c:pt>
                <c:pt idx="265">
                  <c:v>43182</c:v>
                </c:pt>
                <c:pt idx="266">
                  <c:v>43183</c:v>
                </c:pt>
                <c:pt idx="267">
                  <c:v>43184</c:v>
                </c:pt>
                <c:pt idx="268">
                  <c:v>43185</c:v>
                </c:pt>
                <c:pt idx="269">
                  <c:v>43186</c:v>
                </c:pt>
                <c:pt idx="270">
                  <c:v>43187</c:v>
                </c:pt>
                <c:pt idx="271">
                  <c:v>43188</c:v>
                </c:pt>
                <c:pt idx="272">
                  <c:v>43189</c:v>
                </c:pt>
                <c:pt idx="273">
                  <c:v>43190</c:v>
                </c:pt>
                <c:pt idx="274">
                  <c:v>43191</c:v>
                </c:pt>
                <c:pt idx="275">
                  <c:v>43192</c:v>
                </c:pt>
                <c:pt idx="276">
                  <c:v>43193</c:v>
                </c:pt>
                <c:pt idx="277">
                  <c:v>43194</c:v>
                </c:pt>
                <c:pt idx="278">
                  <c:v>43195</c:v>
                </c:pt>
                <c:pt idx="279">
                  <c:v>43196</c:v>
                </c:pt>
                <c:pt idx="280">
                  <c:v>43197</c:v>
                </c:pt>
                <c:pt idx="281">
                  <c:v>43198</c:v>
                </c:pt>
                <c:pt idx="282">
                  <c:v>43199</c:v>
                </c:pt>
                <c:pt idx="283">
                  <c:v>43200</c:v>
                </c:pt>
                <c:pt idx="284">
                  <c:v>43201</c:v>
                </c:pt>
                <c:pt idx="285">
                  <c:v>43202</c:v>
                </c:pt>
                <c:pt idx="286">
                  <c:v>43203</c:v>
                </c:pt>
                <c:pt idx="287">
                  <c:v>43204</c:v>
                </c:pt>
                <c:pt idx="288">
                  <c:v>43205</c:v>
                </c:pt>
                <c:pt idx="289">
                  <c:v>43206</c:v>
                </c:pt>
                <c:pt idx="290">
                  <c:v>43207</c:v>
                </c:pt>
                <c:pt idx="291">
                  <c:v>43208</c:v>
                </c:pt>
                <c:pt idx="292">
                  <c:v>43209</c:v>
                </c:pt>
                <c:pt idx="293">
                  <c:v>43210</c:v>
                </c:pt>
                <c:pt idx="294">
                  <c:v>43211</c:v>
                </c:pt>
                <c:pt idx="295">
                  <c:v>43212</c:v>
                </c:pt>
                <c:pt idx="296">
                  <c:v>43213</c:v>
                </c:pt>
                <c:pt idx="297">
                  <c:v>43214</c:v>
                </c:pt>
                <c:pt idx="298">
                  <c:v>43215</c:v>
                </c:pt>
                <c:pt idx="299">
                  <c:v>43216</c:v>
                </c:pt>
                <c:pt idx="300">
                  <c:v>43217</c:v>
                </c:pt>
                <c:pt idx="301">
                  <c:v>43218</c:v>
                </c:pt>
                <c:pt idx="302">
                  <c:v>43219</c:v>
                </c:pt>
                <c:pt idx="303">
                  <c:v>43220</c:v>
                </c:pt>
                <c:pt idx="304">
                  <c:v>43221</c:v>
                </c:pt>
                <c:pt idx="305">
                  <c:v>43222</c:v>
                </c:pt>
                <c:pt idx="306">
                  <c:v>43223</c:v>
                </c:pt>
                <c:pt idx="307">
                  <c:v>43224</c:v>
                </c:pt>
                <c:pt idx="308">
                  <c:v>43225</c:v>
                </c:pt>
                <c:pt idx="309">
                  <c:v>43226</c:v>
                </c:pt>
                <c:pt idx="310">
                  <c:v>43227</c:v>
                </c:pt>
                <c:pt idx="311">
                  <c:v>43228</c:v>
                </c:pt>
                <c:pt idx="312">
                  <c:v>43229</c:v>
                </c:pt>
                <c:pt idx="313">
                  <c:v>43230</c:v>
                </c:pt>
                <c:pt idx="314">
                  <c:v>43231</c:v>
                </c:pt>
                <c:pt idx="315">
                  <c:v>43232</c:v>
                </c:pt>
                <c:pt idx="316">
                  <c:v>43233</c:v>
                </c:pt>
                <c:pt idx="317">
                  <c:v>43234</c:v>
                </c:pt>
                <c:pt idx="318">
                  <c:v>43235</c:v>
                </c:pt>
                <c:pt idx="319">
                  <c:v>43236</c:v>
                </c:pt>
                <c:pt idx="320">
                  <c:v>43237</c:v>
                </c:pt>
                <c:pt idx="321">
                  <c:v>43238</c:v>
                </c:pt>
                <c:pt idx="322">
                  <c:v>43239</c:v>
                </c:pt>
                <c:pt idx="323">
                  <c:v>43240</c:v>
                </c:pt>
                <c:pt idx="324">
                  <c:v>43241</c:v>
                </c:pt>
                <c:pt idx="325">
                  <c:v>43242</c:v>
                </c:pt>
                <c:pt idx="326">
                  <c:v>43243</c:v>
                </c:pt>
                <c:pt idx="327">
                  <c:v>43244</c:v>
                </c:pt>
                <c:pt idx="328">
                  <c:v>43245</c:v>
                </c:pt>
                <c:pt idx="329">
                  <c:v>43246</c:v>
                </c:pt>
                <c:pt idx="330">
                  <c:v>43247</c:v>
                </c:pt>
                <c:pt idx="331">
                  <c:v>43248</c:v>
                </c:pt>
                <c:pt idx="332">
                  <c:v>43249</c:v>
                </c:pt>
                <c:pt idx="333">
                  <c:v>43250</c:v>
                </c:pt>
                <c:pt idx="334">
                  <c:v>43251</c:v>
                </c:pt>
                <c:pt idx="335">
                  <c:v>43252</c:v>
                </c:pt>
                <c:pt idx="336">
                  <c:v>43253</c:v>
                </c:pt>
                <c:pt idx="337">
                  <c:v>43254</c:v>
                </c:pt>
                <c:pt idx="338">
                  <c:v>43255</c:v>
                </c:pt>
                <c:pt idx="339">
                  <c:v>43256</c:v>
                </c:pt>
                <c:pt idx="340">
                  <c:v>43257</c:v>
                </c:pt>
                <c:pt idx="341">
                  <c:v>43258</c:v>
                </c:pt>
                <c:pt idx="342">
                  <c:v>43259</c:v>
                </c:pt>
                <c:pt idx="343">
                  <c:v>43260</c:v>
                </c:pt>
                <c:pt idx="344">
                  <c:v>43261</c:v>
                </c:pt>
                <c:pt idx="345">
                  <c:v>43262</c:v>
                </c:pt>
                <c:pt idx="346">
                  <c:v>43263</c:v>
                </c:pt>
                <c:pt idx="347">
                  <c:v>43264</c:v>
                </c:pt>
                <c:pt idx="348">
                  <c:v>43265</c:v>
                </c:pt>
                <c:pt idx="349">
                  <c:v>43266</c:v>
                </c:pt>
                <c:pt idx="350">
                  <c:v>43267</c:v>
                </c:pt>
                <c:pt idx="351">
                  <c:v>43268</c:v>
                </c:pt>
                <c:pt idx="352">
                  <c:v>43269</c:v>
                </c:pt>
                <c:pt idx="353">
                  <c:v>43270</c:v>
                </c:pt>
                <c:pt idx="354">
                  <c:v>43271</c:v>
                </c:pt>
                <c:pt idx="355">
                  <c:v>43272</c:v>
                </c:pt>
                <c:pt idx="356">
                  <c:v>43273</c:v>
                </c:pt>
                <c:pt idx="357">
                  <c:v>43274</c:v>
                </c:pt>
                <c:pt idx="358">
                  <c:v>43275</c:v>
                </c:pt>
                <c:pt idx="359">
                  <c:v>43276</c:v>
                </c:pt>
                <c:pt idx="360">
                  <c:v>43277</c:v>
                </c:pt>
                <c:pt idx="361">
                  <c:v>43278</c:v>
                </c:pt>
                <c:pt idx="362">
                  <c:v>43279</c:v>
                </c:pt>
                <c:pt idx="363">
                  <c:v>43280</c:v>
                </c:pt>
                <c:pt idx="364">
                  <c:v>43281</c:v>
                </c:pt>
                <c:pt idx="365">
                  <c:v>43282</c:v>
                </c:pt>
                <c:pt idx="366">
                  <c:v>43283</c:v>
                </c:pt>
                <c:pt idx="367">
                  <c:v>43284</c:v>
                </c:pt>
                <c:pt idx="368">
                  <c:v>43285</c:v>
                </c:pt>
                <c:pt idx="369">
                  <c:v>43286</c:v>
                </c:pt>
                <c:pt idx="370">
                  <c:v>43287</c:v>
                </c:pt>
                <c:pt idx="371">
                  <c:v>43288</c:v>
                </c:pt>
                <c:pt idx="372">
                  <c:v>43289</c:v>
                </c:pt>
                <c:pt idx="373">
                  <c:v>43290</c:v>
                </c:pt>
                <c:pt idx="374">
                  <c:v>43291</c:v>
                </c:pt>
                <c:pt idx="375">
                  <c:v>43292</c:v>
                </c:pt>
                <c:pt idx="376">
                  <c:v>43293</c:v>
                </c:pt>
                <c:pt idx="377">
                  <c:v>43294</c:v>
                </c:pt>
                <c:pt idx="378">
                  <c:v>43295</c:v>
                </c:pt>
                <c:pt idx="379">
                  <c:v>43296</c:v>
                </c:pt>
                <c:pt idx="380">
                  <c:v>43297</c:v>
                </c:pt>
                <c:pt idx="381">
                  <c:v>43298</c:v>
                </c:pt>
                <c:pt idx="382">
                  <c:v>43299</c:v>
                </c:pt>
                <c:pt idx="383">
                  <c:v>43300</c:v>
                </c:pt>
                <c:pt idx="384">
                  <c:v>43301</c:v>
                </c:pt>
                <c:pt idx="385">
                  <c:v>43302</c:v>
                </c:pt>
                <c:pt idx="386">
                  <c:v>43303</c:v>
                </c:pt>
                <c:pt idx="387">
                  <c:v>43304</c:v>
                </c:pt>
                <c:pt idx="388">
                  <c:v>43305</c:v>
                </c:pt>
                <c:pt idx="389">
                  <c:v>43306</c:v>
                </c:pt>
                <c:pt idx="390">
                  <c:v>43307</c:v>
                </c:pt>
                <c:pt idx="391">
                  <c:v>43308</c:v>
                </c:pt>
                <c:pt idx="392">
                  <c:v>43309</c:v>
                </c:pt>
                <c:pt idx="393">
                  <c:v>43310</c:v>
                </c:pt>
                <c:pt idx="394">
                  <c:v>43311</c:v>
                </c:pt>
                <c:pt idx="395">
                  <c:v>43312</c:v>
                </c:pt>
                <c:pt idx="396">
                  <c:v>43313</c:v>
                </c:pt>
                <c:pt idx="397">
                  <c:v>43314</c:v>
                </c:pt>
                <c:pt idx="398">
                  <c:v>43315</c:v>
                </c:pt>
                <c:pt idx="399">
                  <c:v>43316</c:v>
                </c:pt>
                <c:pt idx="400">
                  <c:v>43317</c:v>
                </c:pt>
                <c:pt idx="401">
                  <c:v>43318</c:v>
                </c:pt>
                <c:pt idx="402">
                  <c:v>43319</c:v>
                </c:pt>
                <c:pt idx="403">
                  <c:v>43320</c:v>
                </c:pt>
                <c:pt idx="404">
                  <c:v>43321</c:v>
                </c:pt>
                <c:pt idx="405">
                  <c:v>43322</c:v>
                </c:pt>
                <c:pt idx="406">
                  <c:v>43323</c:v>
                </c:pt>
                <c:pt idx="407">
                  <c:v>43324</c:v>
                </c:pt>
                <c:pt idx="408">
                  <c:v>43325</c:v>
                </c:pt>
                <c:pt idx="409">
                  <c:v>43326</c:v>
                </c:pt>
                <c:pt idx="410">
                  <c:v>43327</c:v>
                </c:pt>
                <c:pt idx="411">
                  <c:v>43328</c:v>
                </c:pt>
                <c:pt idx="412">
                  <c:v>43329</c:v>
                </c:pt>
                <c:pt idx="413">
                  <c:v>43330</c:v>
                </c:pt>
                <c:pt idx="414">
                  <c:v>43331</c:v>
                </c:pt>
                <c:pt idx="415">
                  <c:v>43332</c:v>
                </c:pt>
                <c:pt idx="416">
                  <c:v>43333</c:v>
                </c:pt>
                <c:pt idx="417">
                  <c:v>43334</c:v>
                </c:pt>
                <c:pt idx="418">
                  <c:v>43335</c:v>
                </c:pt>
                <c:pt idx="419">
                  <c:v>43336</c:v>
                </c:pt>
                <c:pt idx="420">
                  <c:v>43337</c:v>
                </c:pt>
                <c:pt idx="421">
                  <c:v>43338</c:v>
                </c:pt>
                <c:pt idx="422">
                  <c:v>43339</c:v>
                </c:pt>
                <c:pt idx="423">
                  <c:v>43340</c:v>
                </c:pt>
                <c:pt idx="424">
                  <c:v>43341</c:v>
                </c:pt>
                <c:pt idx="425">
                  <c:v>43342</c:v>
                </c:pt>
                <c:pt idx="426">
                  <c:v>43343</c:v>
                </c:pt>
                <c:pt idx="427">
                  <c:v>43344</c:v>
                </c:pt>
                <c:pt idx="428">
                  <c:v>43345</c:v>
                </c:pt>
                <c:pt idx="429">
                  <c:v>43346</c:v>
                </c:pt>
                <c:pt idx="430">
                  <c:v>43347</c:v>
                </c:pt>
                <c:pt idx="431">
                  <c:v>43348</c:v>
                </c:pt>
                <c:pt idx="432">
                  <c:v>43349</c:v>
                </c:pt>
                <c:pt idx="433">
                  <c:v>43350</c:v>
                </c:pt>
                <c:pt idx="434">
                  <c:v>43351</c:v>
                </c:pt>
                <c:pt idx="435">
                  <c:v>43352</c:v>
                </c:pt>
                <c:pt idx="436">
                  <c:v>43353</c:v>
                </c:pt>
                <c:pt idx="437">
                  <c:v>43354</c:v>
                </c:pt>
                <c:pt idx="438">
                  <c:v>43355</c:v>
                </c:pt>
                <c:pt idx="439">
                  <c:v>43356</c:v>
                </c:pt>
                <c:pt idx="440">
                  <c:v>43357</c:v>
                </c:pt>
                <c:pt idx="441">
                  <c:v>43358</c:v>
                </c:pt>
                <c:pt idx="442">
                  <c:v>43359</c:v>
                </c:pt>
                <c:pt idx="443">
                  <c:v>43360</c:v>
                </c:pt>
                <c:pt idx="444">
                  <c:v>43361</c:v>
                </c:pt>
                <c:pt idx="445">
                  <c:v>43362</c:v>
                </c:pt>
                <c:pt idx="446">
                  <c:v>43363</c:v>
                </c:pt>
                <c:pt idx="447">
                  <c:v>43364</c:v>
                </c:pt>
                <c:pt idx="448">
                  <c:v>43365</c:v>
                </c:pt>
                <c:pt idx="449">
                  <c:v>43366</c:v>
                </c:pt>
                <c:pt idx="450">
                  <c:v>43367</c:v>
                </c:pt>
                <c:pt idx="451">
                  <c:v>43368</c:v>
                </c:pt>
                <c:pt idx="452">
                  <c:v>43369</c:v>
                </c:pt>
                <c:pt idx="453">
                  <c:v>43370</c:v>
                </c:pt>
                <c:pt idx="454">
                  <c:v>43371</c:v>
                </c:pt>
                <c:pt idx="455">
                  <c:v>43372</c:v>
                </c:pt>
                <c:pt idx="456">
                  <c:v>43373</c:v>
                </c:pt>
                <c:pt idx="457">
                  <c:v>43374</c:v>
                </c:pt>
                <c:pt idx="458">
                  <c:v>43375</c:v>
                </c:pt>
                <c:pt idx="459">
                  <c:v>43376</c:v>
                </c:pt>
                <c:pt idx="460">
                  <c:v>43377</c:v>
                </c:pt>
                <c:pt idx="461">
                  <c:v>43378</c:v>
                </c:pt>
                <c:pt idx="462">
                  <c:v>43379</c:v>
                </c:pt>
                <c:pt idx="463">
                  <c:v>43380</c:v>
                </c:pt>
                <c:pt idx="464">
                  <c:v>43381</c:v>
                </c:pt>
                <c:pt idx="465">
                  <c:v>43382</c:v>
                </c:pt>
                <c:pt idx="466">
                  <c:v>43383</c:v>
                </c:pt>
                <c:pt idx="467">
                  <c:v>43384</c:v>
                </c:pt>
                <c:pt idx="468">
                  <c:v>43385</c:v>
                </c:pt>
                <c:pt idx="469">
                  <c:v>43386</c:v>
                </c:pt>
                <c:pt idx="470">
                  <c:v>43387</c:v>
                </c:pt>
                <c:pt idx="471">
                  <c:v>43388</c:v>
                </c:pt>
                <c:pt idx="472">
                  <c:v>43389</c:v>
                </c:pt>
                <c:pt idx="473">
                  <c:v>43390</c:v>
                </c:pt>
                <c:pt idx="474">
                  <c:v>43391</c:v>
                </c:pt>
                <c:pt idx="475">
                  <c:v>43392</c:v>
                </c:pt>
                <c:pt idx="476">
                  <c:v>43393</c:v>
                </c:pt>
                <c:pt idx="477">
                  <c:v>43394</c:v>
                </c:pt>
                <c:pt idx="478">
                  <c:v>43395</c:v>
                </c:pt>
                <c:pt idx="479">
                  <c:v>43396</c:v>
                </c:pt>
                <c:pt idx="480">
                  <c:v>43397</c:v>
                </c:pt>
                <c:pt idx="481">
                  <c:v>43398</c:v>
                </c:pt>
                <c:pt idx="482">
                  <c:v>43399</c:v>
                </c:pt>
                <c:pt idx="483">
                  <c:v>43400</c:v>
                </c:pt>
                <c:pt idx="484">
                  <c:v>43401</c:v>
                </c:pt>
                <c:pt idx="485">
                  <c:v>43402</c:v>
                </c:pt>
                <c:pt idx="486">
                  <c:v>43403</c:v>
                </c:pt>
                <c:pt idx="487">
                  <c:v>43404</c:v>
                </c:pt>
                <c:pt idx="488">
                  <c:v>43405</c:v>
                </c:pt>
                <c:pt idx="489">
                  <c:v>43406</c:v>
                </c:pt>
                <c:pt idx="490">
                  <c:v>43407</c:v>
                </c:pt>
                <c:pt idx="491">
                  <c:v>43408</c:v>
                </c:pt>
                <c:pt idx="492">
                  <c:v>43409</c:v>
                </c:pt>
                <c:pt idx="493">
                  <c:v>43410</c:v>
                </c:pt>
                <c:pt idx="494">
                  <c:v>43411</c:v>
                </c:pt>
                <c:pt idx="495">
                  <c:v>43412</c:v>
                </c:pt>
                <c:pt idx="496">
                  <c:v>43413</c:v>
                </c:pt>
                <c:pt idx="497">
                  <c:v>43414</c:v>
                </c:pt>
                <c:pt idx="498">
                  <c:v>43415</c:v>
                </c:pt>
                <c:pt idx="499">
                  <c:v>43416</c:v>
                </c:pt>
                <c:pt idx="500">
                  <c:v>43417</c:v>
                </c:pt>
                <c:pt idx="501">
                  <c:v>43418</c:v>
                </c:pt>
                <c:pt idx="502">
                  <c:v>43419</c:v>
                </c:pt>
                <c:pt idx="503">
                  <c:v>43420</c:v>
                </c:pt>
                <c:pt idx="504">
                  <c:v>43421</c:v>
                </c:pt>
                <c:pt idx="505">
                  <c:v>43422</c:v>
                </c:pt>
                <c:pt idx="506">
                  <c:v>43423</c:v>
                </c:pt>
                <c:pt idx="507">
                  <c:v>43424</c:v>
                </c:pt>
                <c:pt idx="508">
                  <c:v>43425</c:v>
                </c:pt>
                <c:pt idx="509">
                  <c:v>43426</c:v>
                </c:pt>
                <c:pt idx="510">
                  <c:v>43427</c:v>
                </c:pt>
                <c:pt idx="511">
                  <c:v>43428</c:v>
                </c:pt>
                <c:pt idx="512">
                  <c:v>43429</c:v>
                </c:pt>
                <c:pt idx="513">
                  <c:v>43430</c:v>
                </c:pt>
                <c:pt idx="514">
                  <c:v>43431</c:v>
                </c:pt>
                <c:pt idx="515">
                  <c:v>43432</c:v>
                </c:pt>
                <c:pt idx="516">
                  <c:v>43433</c:v>
                </c:pt>
                <c:pt idx="517">
                  <c:v>43434</c:v>
                </c:pt>
                <c:pt idx="518">
                  <c:v>43435</c:v>
                </c:pt>
                <c:pt idx="519">
                  <c:v>43436</c:v>
                </c:pt>
                <c:pt idx="520">
                  <c:v>43437</c:v>
                </c:pt>
                <c:pt idx="521">
                  <c:v>43438</c:v>
                </c:pt>
                <c:pt idx="522">
                  <c:v>43439</c:v>
                </c:pt>
                <c:pt idx="523">
                  <c:v>43440</c:v>
                </c:pt>
                <c:pt idx="524">
                  <c:v>43441</c:v>
                </c:pt>
                <c:pt idx="525">
                  <c:v>43442</c:v>
                </c:pt>
                <c:pt idx="526">
                  <c:v>43443</c:v>
                </c:pt>
                <c:pt idx="527">
                  <c:v>43444</c:v>
                </c:pt>
                <c:pt idx="528">
                  <c:v>43445</c:v>
                </c:pt>
                <c:pt idx="529">
                  <c:v>43446</c:v>
                </c:pt>
                <c:pt idx="530">
                  <c:v>43447</c:v>
                </c:pt>
                <c:pt idx="531">
                  <c:v>43448</c:v>
                </c:pt>
                <c:pt idx="532">
                  <c:v>43449</c:v>
                </c:pt>
                <c:pt idx="533">
                  <c:v>43450</c:v>
                </c:pt>
                <c:pt idx="534">
                  <c:v>43451</c:v>
                </c:pt>
                <c:pt idx="535">
                  <c:v>43452</c:v>
                </c:pt>
                <c:pt idx="536">
                  <c:v>43453</c:v>
                </c:pt>
                <c:pt idx="537">
                  <c:v>43454</c:v>
                </c:pt>
                <c:pt idx="538">
                  <c:v>43455</c:v>
                </c:pt>
                <c:pt idx="539">
                  <c:v>43456</c:v>
                </c:pt>
                <c:pt idx="540">
                  <c:v>43457</c:v>
                </c:pt>
                <c:pt idx="541">
                  <c:v>43458</c:v>
                </c:pt>
                <c:pt idx="542">
                  <c:v>43459</c:v>
                </c:pt>
                <c:pt idx="543">
                  <c:v>43460</c:v>
                </c:pt>
                <c:pt idx="544">
                  <c:v>43461</c:v>
                </c:pt>
                <c:pt idx="545">
                  <c:v>43462</c:v>
                </c:pt>
                <c:pt idx="546">
                  <c:v>43463</c:v>
                </c:pt>
                <c:pt idx="547">
                  <c:v>43464</c:v>
                </c:pt>
                <c:pt idx="548">
                  <c:v>43465</c:v>
                </c:pt>
                <c:pt idx="549">
                  <c:v>43466</c:v>
                </c:pt>
                <c:pt idx="550">
                  <c:v>43467</c:v>
                </c:pt>
                <c:pt idx="551">
                  <c:v>43468</c:v>
                </c:pt>
                <c:pt idx="552">
                  <c:v>43469</c:v>
                </c:pt>
                <c:pt idx="553">
                  <c:v>43470</c:v>
                </c:pt>
                <c:pt idx="554">
                  <c:v>43471</c:v>
                </c:pt>
                <c:pt idx="555">
                  <c:v>43472</c:v>
                </c:pt>
                <c:pt idx="556">
                  <c:v>43473</c:v>
                </c:pt>
                <c:pt idx="557">
                  <c:v>43474</c:v>
                </c:pt>
                <c:pt idx="558">
                  <c:v>43475</c:v>
                </c:pt>
                <c:pt idx="559">
                  <c:v>43476</c:v>
                </c:pt>
                <c:pt idx="560">
                  <c:v>43477</c:v>
                </c:pt>
                <c:pt idx="561">
                  <c:v>43478</c:v>
                </c:pt>
                <c:pt idx="562">
                  <c:v>43479</c:v>
                </c:pt>
                <c:pt idx="563">
                  <c:v>43480</c:v>
                </c:pt>
                <c:pt idx="564">
                  <c:v>43481</c:v>
                </c:pt>
                <c:pt idx="565">
                  <c:v>43482</c:v>
                </c:pt>
                <c:pt idx="566">
                  <c:v>43483</c:v>
                </c:pt>
                <c:pt idx="567">
                  <c:v>43484</c:v>
                </c:pt>
                <c:pt idx="568">
                  <c:v>43485</c:v>
                </c:pt>
                <c:pt idx="569">
                  <c:v>43486</c:v>
                </c:pt>
                <c:pt idx="570">
                  <c:v>43487</c:v>
                </c:pt>
                <c:pt idx="571">
                  <c:v>43488</c:v>
                </c:pt>
                <c:pt idx="572">
                  <c:v>43489</c:v>
                </c:pt>
                <c:pt idx="573">
                  <c:v>43490</c:v>
                </c:pt>
                <c:pt idx="574">
                  <c:v>43491</c:v>
                </c:pt>
                <c:pt idx="575">
                  <c:v>43492</c:v>
                </c:pt>
                <c:pt idx="576">
                  <c:v>43493</c:v>
                </c:pt>
                <c:pt idx="577">
                  <c:v>43494</c:v>
                </c:pt>
                <c:pt idx="578">
                  <c:v>43495</c:v>
                </c:pt>
                <c:pt idx="579">
                  <c:v>43496</c:v>
                </c:pt>
                <c:pt idx="580">
                  <c:v>43497</c:v>
                </c:pt>
                <c:pt idx="581">
                  <c:v>43498</c:v>
                </c:pt>
                <c:pt idx="582">
                  <c:v>43499</c:v>
                </c:pt>
                <c:pt idx="583">
                  <c:v>43500</c:v>
                </c:pt>
                <c:pt idx="584">
                  <c:v>43501</c:v>
                </c:pt>
                <c:pt idx="585">
                  <c:v>43502</c:v>
                </c:pt>
                <c:pt idx="586">
                  <c:v>43503</c:v>
                </c:pt>
                <c:pt idx="587">
                  <c:v>43504</c:v>
                </c:pt>
                <c:pt idx="588">
                  <c:v>43505</c:v>
                </c:pt>
                <c:pt idx="589">
                  <c:v>43506</c:v>
                </c:pt>
                <c:pt idx="590">
                  <c:v>43507</c:v>
                </c:pt>
                <c:pt idx="591">
                  <c:v>43508</c:v>
                </c:pt>
                <c:pt idx="592">
                  <c:v>43509</c:v>
                </c:pt>
                <c:pt idx="593">
                  <c:v>43510</c:v>
                </c:pt>
                <c:pt idx="594">
                  <c:v>43511</c:v>
                </c:pt>
                <c:pt idx="595">
                  <c:v>43512</c:v>
                </c:pt>
                <c:pt idx="596">
                  <c:v>43513</c:v>
                </c:pt>
                <c:pt idx="597">
                  <c:v>43514</c:v>
                </c:pt>
                <c:pt idx="598">
                  <c:v>43515</c:v>
                </c:pt>
                <c:pt idx="599">
                  <c:v>43516</c:v>
                </c:pt>
                <c:pt idx="600">
                  <c:v>43517</c:v>
                </c:pt>
                <c:pt idx="601">
                  <c:v>43518</c:v>
                </c:pt>
                <c:pt idx="602">
                  <c:v>43519</c:v>
                </c:pt>
                <c:pt idx="603">
                  <c:v>43520</c:v>
                </c:pt>
                <c:pt idx="604">
                  <c:v>43521</c:v>
                </c:pt>
                <c:pt idx="605">
                  <c:v>43522</c:v>
                </c:pt>
                <c:pt idx="606">
                  <c:v>43523</c:v>
                </c:pt>
                <c:pt idx="607">
                  <c:v>43524</c:v>
                </c:pt>
                <c:pt idx="608">
                  <c:v>43525</c:v>
                </c:pt>
                <c:pt idx="609">
                  <c:v>43526</c:v>
                </c:pt>
                <c:pt idx="610">
                  <c:v>43527</c:v>
                </c:pt>
                <c:pt idx="611">
                  <c:v>43528</c:v>
                </c:pt>
                <c:pt idx="612">
                  <c:v>43529</c:v>
                </c:pt>
                <c:pt idx="613">
                  <c:v>43530</c:v>
                </c:pt>
                <c:pt idx="614">
                  <c:v>43531</c:v>
                </c:pt>
                <c:pt idx="615">
                  <c:v>43532</c:v>
                </c:pt>
                <c:pt idx="616">
                  <c:v>43533</c:v>
                </c:pt>
                <c:pt idx="617">
                  <c:v>43534</c:v>
                </c:pt>
                <c:pt idx="618">
                  <c:v>43535</c:v>
                </c:pt>
                <c:pt idx="619">
                  <c:v>43536</c:v>
                </c:pt>
                <c:pt idx="620">
                  <c:v>43537</c:v>
                </c:pt>
              </c:numCache>
            </c:numRef>
          </c:cat>
          <c:val>
            <c:numRef>
              <c:f>'Input Data'!$N$2:$N$1277</c:f>
              <c:numCache>
                <c:formatCode>0</c:formatCode>
                <c:ptCount val="973"/>
                <c:pt idx="62" formatCode="General">
                  <c:v>75</c:v>
                </c:pt>
                <c:pt idx="63" formatCode="General">
                  <c:v>17</c:v>
                </c:pt>
                <c:pt idx="64" formatCode="General">
                  <c:v>448</c:v>
                </c:pt>
                <c:pt idx="65" formatCode="General">
                  <c:v>211</c:v>
                </c:pt>
                <c:pt idx="66" formatCode="General">
                  <c:v>125</c:v>
                </c:pt>
                <c:pt idx="67" formatCode="General">
                  <c:v>141</c:v>
                </c:pt>
                <c:pt idx="68" formatCode="General">
                  <c:v>113</c:v>
                </c:pt>
                <c:pt idx="69" formatCode="General">
                  <c:v>120</c:v>
                </c:pt>
                <c:pt idx="70" formatCode="General">
                  <c:v>133</c:v>
                </c:pt>
                <c:pt idx="71" formatCode="General">
                  <c:v>131</c:v>
                </c:pt>
                <c:pt idx="72" formatCode="General">
                  <c:v>162</c:v>
                </c:pt>
                <c:pt idx="73" formatCode="General">
                  <c:v>142</c:v>
                </c:pt>
                <c:pt idx="74" formatCode="General">
                  <c:v>231</c:v>
                </c:pt>
                <c:pt idx="75" formatCode="General">
                  <c:v>282</c:v>
                </c:pt>
                <c:pt idx="76" formatCode="General">
                  <c:v>343</c:v>
                </c:pt>
                <c:pt idx="77" formatCode="General">
                  <c:v>329</c:v>
                </c:pt>
                <c:pt idx="78" formatCode="General">
                  <c:v>297</c:v>
                </c:pt>
                <c:pt idx="79" formatCode="General">
                  <c:v>320</c:v>
                </c:pt>
                <c:pt idx="80" formatCode="General">
                  <c:v>502</c:v>
                </c:pt>
                <c:pt idx="81" formatCode="General">
                  <c:v>718</c:v>
                </c:pt>
                <c:pt idx="82" formatCode="General">
                  <c:v>413</c:v>
                </c:pt>
                <c:pt idx="83" formatCode="General">
                  <c:v>345</c:v>
                </c:pt>
                <c:pt idx="84" formatCode="General">
                  <c:v>721</c:v>
                </c:pt>
                <c:pt idx="85" formatCode="General">
                  <c:v>481</c:v>
                </c:pt>
                <c:pt idx="86" formatCode="General">
                  <c:v>583</c:v>
                </c:pt>
                <c:pt idx="87" formatCode="General">
                  <c:v>342</c:v>
                </c:pt>
                <c:pt idx="88" formatCode="General">
                  <c:v>354</c:v>
                </c:pt>
                <c:pt idx="89" formatCode="General">
                  <c:v>303</c:v>
                </c:pt>
                <c:pt idx="90" formatCode="General">
                  <c:v>344</c:v>
                </c:pt>
                <c:pt idx="91" formatCode="General">
                  <c:v>389</c:v>
                </c:pt>
                <c:pt idx="92" formatCode="General">
                  <c:v>375</c:v>
                </c:pt>
                <c:pt idx="93" formatCode="General">
                  <c:v>361</c:v>
                </c:pt>
                <c:pt idx="94" formatCode="General">
                  <c:v>236</c:v>
                </c:pt>
                <c:pt idx="95" formatCode="General">
                  <c:v>157</c:v>
                </c:pt>
                <c:pt idx="96" formatCode="General">
                  <c:v>168</c:v>
                </c:pt>
                <c:pt idx="97" formatCode="General">
                  <c:v>211</c:v>
                </c:pt>
                <c:pt idx="98" formatCode="General">
                  <c:v>195</c:v>
                </c:pt>
                <c:pt idx="99" formatCode="General">
                  <c:v>170</c:v>
                </c:pt>
                <c:pt idx="100" formatCode="General">
                  <c:v>63</c:v>
                </c:pt>
                <c:pt idx="101" formatCode="General">
                  <c:v>52</c:v>
                </c:pt>
                <c:pt idx="102" formatCode="General">
                  <c:v>181</c:v>
                </c:pt>
                <c:pt idx="103" formatCode="General">
                  <c:v>445</c:v>
                </c:pt>
                <c:pt idx="104" formatCode="General">
                  <c:v>322</c:v>
                </c:pt>
                <c:pt idx="105" formatCode="General">
                  <c:v>268</c:v>
                </c:pt>
                <c:pt idx="106" formatCode="General">
                  <c:v>216</c:v>
                </c:pt>
                <c:pt idx="107" formatCode="General">
                  <c:v>189</c:v>
                </c:pt>
                <c:pt idx="108" formatCode="General">
                  <c:v>184</c:v>
                </c:pt>
                <c:pt idx="109" formatCode="General">
                  <c:v>194</c:v>
                </c:pt>
                <c:pt idx="110" formatCode="General">
                  <c:v>191</c:v>
                </c:pt>
                <c:pt idx="111" formatCode="General">
                  <c:v>224</c:v>
                </c:pt>
                <c:pt idx="112" formatCode="General">
                  <c:v>248</c:v>
                </c:pt>
                <c:pt idx="113" formatCode="General">
                  <c:v>278</c:v>
                </c:pt>
                <c:pt idx="114" formatCode="General">
                  <c:v>258</c:v>
                </c:pt>
                <c:pt idx="115" formatCode="General">
                  <c:v>227</c:v>
                </c:pt>
                <c:pt idx="116" formatCode="General">
                  <c:v>228</c:v>
                </c:pt>
                <c:pt idx="117" formatCode="General">
                  <c:v>249</c:v>
                </c:pt>
                <c:pt idx="118" formatCode="General">
                  <c:v>198</c:v>
                </c:pt>
                <c:pt idx="119" formatCode="General">
                  <c:v>179</c:v>
                </c:pt>
                <c:pt idx="120" formatCode="General">
                  <c:v>222</c:v>
                </c:pt>
                <c:pt idx="121" formatCode="General">
                  <c:v>112</c:v>
                </c:pt>
                <c:pt idx="122" formatCode="General">
                  <c:v>192</c:v>
                </c:pt>
                <c:pt idx="123">
                  <c:v>406</c:v>
                </c:pt>
                <c:pt idx="124">
                  <c:v>361</c:v>
                </c:pt>
                <c:pt idx="125">
                  <c:v>357</c:v>
                </c:pt>
                <c:pt idx="126">
                  <c:v>457</c:v>
                </c:pt>
                <c:pt idx="127">
                  <c:v>480</c:v>
                </c:pt>
                <c:pt idx="128">
                  <c:v>389</c:v>
                </c:pt>
                <c:pt idx="129">
                  <c:v>319</c:v>
                </c:pt>
                <c:pt idx="130">
                  <c:v>334</c:v>
                </c:pt>
                <c:pt idx="131">
                  <c:v>391</c:v>
                </c:pt>
                <c:pt idx="132">
                  <c:v>409</c:v>
                </c:pt>
                <c:pt idx="133">
                  <c:v>434</c:v>
                </c:pt>
                <c:pt idx="134">
                  <c:v>402</c:v>
                </c:pt>
                <c:pt idx="135">
                  <c:v>349</c:v>
                </c:pt>
                <c:pt idx="136">
                  <c:v>311</c:v>
                </c:pt>
                <c:pt idx="137">
                  <c:v>294</c:v>
                </c:pt>
                <c:pt idx="138">
                  <c:v>366</c:v>
                </c:pt>
                <c:pt idx="139">
                  <c:v>463</c:v>
                </c:pt>
                <c:pt idx="140">
                  <c:v>446</c:v>
                </c:pt>
                <c:pt idx="141">
                  <c:v>542</c:v>
                </c:pt>
                <c:pt idx="142">
                  <c:v>405</c:v>
                </c:pt>
                <c:pt idx="143">
                  <c:v>328</c:v>
                </c:pt>
                <c:pt idx="144">
                  <c:v>352</c:v>
                </c:pt>
                <c:pt idx="145">
                  <c:v>347</c:v>
                </c:pt>
                <c:pt idx="146">
                  <c:v>409</c:v>
                </c:pt>
                <c:pt idx="147">
                  <c:v>450</c:v>
                </c:pt>
                <c:pt idx="148">
                  <c:v>470</c:v>
                </c:pt>
                <c:pt idx="149">
                  <c:v>412</c:v>
                </c:pt>
                <c:pt idx="150">
                  <c:v>538</c:v>
                </c:pt>
                <c:pt idx="151">
                  <c:v>518</c:v>
                </c:pt>
                <c:pt idx="152">
                  <c:v>520</c:v>
                </c:pt>
                <c:pt idx="153">
                  <c:v>597.09790766398112</c:v>
                </c:pt>
                <c:pt idx="154">
                  <c:v>704.27152362399613</c:v>
                </c:pt>
                <c:pt idx="155">
                  <c:v>832.82540496826186</c:v>
                </c:pt>
                <c:pt idx="156">
                  <c:v>795.2591664971244</c:v>
                </c:pt>
                <c:pt idx="157">
                  <c:v>673.15473081800667</c:v>
                </c:pt>
                <c:pt idx="158">
                  <c:v>679.72758885701501</c:v>
                </c:pt>
                <c:pt idx="159">
                  <c:v>653.38569169786251</c:v>
                </c:pt>
                <c:pt idx="160">
                  <c:v>724.9981543646918</c:v>
                </c:pt>
                <c:pt idx="161">
                  <c:v>759.06589816623273</c:v>
                </c:pt>
                <c:pt idx="162">
                  <c:v>783.18344172159834</c:v>
                </c:pt>
                <c:pt idx="163">
                  <c:v>847.24630705091681</c:v>
                </c:pt>
                <c:pt idx="164">
                  <c:v>578.89164908515079</c:v>
                </c:pt>
                <c:pt idx="165">
                  <c:v>466.47409323798291</c:v>
                </c:pt>
                <c:pt idx="166">
                  <c:v>490.26885335286454</c:v>
                </c:pt>
                <c:pt idx="167">
                  <c:v>601.4091449483235</c:v>
                </c:pt>
                <c:pt idx="168">
                  <c:v>644.23661732991513</c:v>
                </c:pt>
                <c:pt idx="169">
                  <c:v>711.76036151462142</c:v>
                </c:pt>
                <c:pt idx="170">
                  <c:v>615.31392071194114</c:v>
                </c:pt>
                <c:pt idx="171">
                  <c:v>521.76260416666662</c:v>
                </c:pt>
                <c:pt idx="172">
                  <c:v>676.9716121097141</c:v>
                </c:pt>
                <c:pt idx="173">
                  <c:v>688.10683027479377</c:v>
                </c:pt>
                <c:pt idx="174">
                  <c:v>599.25949800279398</c:v>
                </c:pt>
                <c:pt idx="175">
                  <c:v>549.28821546766483</c:v>
                </c:pt>
                <c:pt idx="176">
                  <c:v>657.60877332899281</c:v>
                </c:pt>
                <c:pt idx="177">
                  <c:v>649.35427076551662</c:v>
                </c:pt>
                <c:pt idx="178">
                  <c:v>501.17715277777785</c:v>
                </c:pt>
                <c:pt idx="179">
                  <c:v>556.10985444810649</c:v>
                </c:pt>
                <c:pt idx="180">
                  <c:v>568.92499081081814</c:v>
                </c:pt>
                <c:pt idx="181">
                  <c:v>683.38996717664929</c:v>
                </c:pt>
                <c:pt idx="182">
                  <c:v>712.72060445149725</c:v>
                </c:pt>
                <c:pt idx="183">
                  <c:v>700.46000077989356</c:v>
                </c:pt>
                <c:pt idx="184">
                  <c:v>714.17766601562505</c:v>
                </c:pt>
                <c:pt idx="185">
                  <c:v>686.02354961819117</c:v>
                </c:pt>
                <c:pt idx="186">
                  <c:v>706.09360251532655</c:v>
                </c:pt>
                <c:pt idx="187">
                  <c:v>779.24616912841816</c:v>
                </c:pt>
                <c:pt idx="188">
                  <c:v>265.30123079088014</c:v>
                </c:pt>
                <c:pt idx="189">
                  <c:v>268.20327167087135</c:v>
                </c:pt>
                <c:pt idx="190">
                  <c:v>411.64066219753687</c:v>
                </c:pt>
                <c:pt idx="191">
                  <c:v>403.24498935275614</c:v>
                </c:pt>
                <c:pt idx="192">
                  <c:v>547.80736429850253</c:v>
                </c:pt>
                <c:pt idx="193">
                  <c:v>542.01773525661895</c:v>
                </c:pt>
                <c:pt idx="194">
                  <c:v>571.02599361843522</c:v>
                </c:pt>
                <c:pt idx="195">
                  <c:v>471.88865876939559</c:v>
                </c:pt>
                <c:pt idx="196">
                  <c:v>342.05448581271702</c:v>
                </c:pt>
                <c:pt idx="197">
                  <c:v>343.56941799587673</c:v>
                </c:pt>
                <c:pt idx="198">
                  <c:v>386.45535732693151</c:v>
                </c:pt>
                <c:pt idx="199">
                  <c:v>420.69883231268983</c:v>
                </c:pt>
                <c:pt idx="200">
                  <c:v>468.56025787353514</c:v>
                </c:pt>
                <c:pt idx="201">
                  <c:v>540.49219199286563</c:v>
                </c:pt>
                <c:pt idx="202">
                  <c:v>786.25894220987971</c:v>
                </c:pt>
                <c:pt idx="203">
                  <c:v>792.24590818617082</c:v>
                </c:pt>
                <c:pt idx="204">
                  <c:v>826.2909844292534</c:v>
                </c:pt>
                <c:pt idx="205">
                  <c:v>639.10303187052421</c:v>
                </c:pt>
                <c:pt idx="206">
                  <c:v>709.49057644314246</c:v>
                </c:pt>
                <c:pt idx="207">
                  <c:v>731.58499828762467</c:v>
                </c:pt>
                <c:pt idx="208">
                  <c:v>738.19037255181206</c:v>
                </c:pt>
                <c:pt idx="209">
                  <c:v>609.67375430636935</c:v>
                </c:pt>
                <c:pt idx="210">
                  <c:v>722.78984271579304</c:v>
                </c:pt>
                <c:pt idx="211">
                  <c:v>717.08873821682414</c:v>
                </c:pt>
                <c:pt idx="212">
                  <c:v>203.19620332505963</c:v>
                </c:pt>
                <c:pt idx="213">
                  <c:v>299.52244476318356</c:v>
                </c:pt>
                <c:pt idx="214">
                  <c:v>303.68720545450844</c:v>
                </c:pt>
                <c:pt idx="215">
                  <c:v>155.32621492173934</c:v>
                </c:pt>
                <c:pt idx="216">
                  <c:v>516.49103824191616</c:v>
                </c:pt>
                <c:pt idx="217">
                  <c:v>577.52494996812629</c:v>
                </c:pt>
                <c:pt idx="218">
                  <c:v>637.51562689887146</c:v>
                </c:pt>
                <c:pt idx="219">
                  <c:v>444.20714977688249</c:v>
                </c:pt>
                <c:pt idx="220">
                  <c:v>612.55889192369261</c:v>
                </c:pt>
                <c:pt idx="221">
                  <c:v>579.98102286444782</c:v>
                </c:pt>
                <c:pt idx="222">
                  <c:v>571.98041339450401</c:v>
                </c:pt>
                <c:pt idx="223">
                  <c:v>627.20129150390619</c:v>
                </c:pt>
                <c:pt idx="224">
                  <c:v>660.20499128553604</c:v>
                </c:pt>
                <c:pt idx="225">
                  <c:v>592.4808738369411</c:v>
                </c:pt>
                <c:pt idx="226">
                  <c:v>623.78144865247941</c:v>
                </c:pt>
                <c:pt idx="227">
                  <c:v>670.75310155232751</c:v>
                </c:pt>
                <c:pt idx="228">
                  <c:v>660.09107450697149</c:v>
                </c:pt>
                <c:pt idx="229">
                  <c:v>650.83038377549917</c:v>
                </c:pt>
                <c:pt idx="230">
                  <c:v>694.01667731391046</c:v>
                </c:pt>
                <c:pt idx="231">
                  <c:v>705.34092941284155</c:v>
                </c:pt>
                <c:pt idx="232">
                  <c:v>721.95147664388026</c:v>
                </c:pt>
                <c:pt idx="233">
                  <c:v>598.04259936862513</c:v>
                </c:pt>
                <c:pt idx="234">
                  <c:v>246.18972395155168</c:v>
                </c:pt>
                <c:pt idx="235">
                  <c:v>16.763478953043617</c:v>
                </c:pt>
                <c:pt idx="236">
                  <c:v>55.179074995252826</c:v>
                </c:pt>
                <c:pt idx="237">
                  <c:v>76.697885708279074</c:v>
                </c:pt>
                <c:pt idx="238">
                  <c:v>30.436894412570528</c:v>
                </c:pt>
                <c:pt idx="239">
                  <c:v>82.398928578694651</c:v>
                </c:pt>
                <c:pt idx="240">
                  <c:v>16.55039291381836</c:v>
                </c:pt>
                <c:pt idx="241">
                  <c:v>22.611143527560767</c:v>
                </c:pt>
                <c:pt idx="242">
                  <c:v>16.444142846001519</c:v>
                </c:pt>
                <c:pt idx="243" formatCode="General">
                  <c:v>16</c:v>
                </c:pt>
                <c:pt idx="244" formatCode="General">
                  <c:v>17</c:v>
                </c:pt>
                <c:pt idx="245" formatCode="General">
                  <c:v>70</c:v>
                </c:pt>
                <c:pt idx="246" formatCode="General">
                  <c:v>112</c:v>
                </c:pt>
                <c:pt idx="247" formatCode="General">
                  <c:v>125</c:v>
                </c:pt>
                <c:pt idx="248" formatCode="General">
                  <c:v>169</c:v>
                </c:pt>
                <c:pt idx="249" formatCode="General">
                  <c:v>188</c:v>
                </c:pt>
                <c:pt idx="250" formatCode="General">
                  <c:v>186</c:v>
                </c:pt>
                <c:pt idx="251" formatCode="General">
                  <c:v>221</c:v>
                </c:pt>
                <c:pt idx="252" formatCode="General">
                  <c:v>245</c:v>
                </c:pt>
                <c:pt idx="253" formatCode="General">
                  <c:v>254</c:v>
                </c:pt>
                <c:pt idx="254" formatCode="General">
                  <c:v>265</c:v>
                </c:pt>
                <c:pt idx="255" formatCode="General">
                  <c:v>331</c:v>
                </c:pt>
                <c:pt idx="256" formatCode="General">
                  <c:v>427</c:v>
                </c:pt>
                <c:pt idx="257" formatCode="General">
                  <c:v>439</c:v>
                </c:pt>
                <c:pt idx="258" formatCode="General">
                  <c:v>436</c:v>
                </c:pt>
                <c:pt idx="259" formatCode="General">
                  <c:v>422</c:v>
                </c:pt>
                <c:pt idx="260" formatCode="General">
                  <c:v>427</c:v>
                </c:pt>
                <c:pt idx="261" formatCode="General">
                  <c:v>419</c:v>
                </c:pt>
                <c:pt idx="262" formatCode="General">
                  <c:v>365</c:v>
                </c:pt>
                <c:pt idx="263" formatCode="General">
                  <c:v>318</c:v>
                </c:pt>
                <c:pt idx="264" formatCode="General">
                  <c:v>132</c:v>
                </c:pt>
                <c:pt idx="265" formatCode="General">
                  <c:v>679</c:v>
                </c:pt>
                <c:pt idx="266" formatCode="General">
                  <c:v>656</c:v>
                </c:pt>
                <c:pt idx="267" formatCode="General">
                  <c:v>600</c:v>
                </c:pt>
                <c:pt idx="268" formatCode="General">
                  <c:v>511</c:v>
                </c:pt>
                <c:pt idx="269" formatCode="General">
                  <c:v>406</c:v>
                </c:pt>
                <c:pt idx="270" formatCode="General">
                  <c:v>390</c:v>
                </c:pt>
                <c:pt idx="271" formatCode="General">
                  <c:v>395</c:v>
                </c:pt>
                <c:pt idx="272" formatCode="General">
                  <c:v>499</c:v>
                </c:pt>
                <c:pt idx="273" formatCode="General">
                  <c:v>472</c:v>
                </c:pt>
                <c:pt idx="274" formatCode="General">
                  <c:v>425</c:v>
                </c:pt>
                <c:pt idx="275" formatCode="General">
                  <c:v>449</c:v>
                </c:pt>
                <c:pt idx="276" formatCode="General">
                  <c:v>350</c:v>
                </c:pt>
                <c:pt idx="277" formatCode="General">
                  <c:v>337</c:v>
                </c:pt>
                <c:pt idx="278" formatCode="General">
                  <c:v>369</c:v>
                </c:pt>
                <c:pt idx="279" formatCode="General">
                  <c:v>306</c:v>
                </c:pt>
                <c:pt idx="280" formatCode="General">
                  <c:v>286</c:v>
                </c:pt>
                <c:pt idx="281" formatCode="General">
                  <c:v>304</c:v>
                </c:pt>
                <c:pt idx="282" formatCode="General">
                  <c:v>195</c:v>
                </c:pt>
                <c:pt idx="283" formatCode="General">
                  <c:v>93</c:v>
                </c:pt>
                <c:pt idx="284" formatCode="General">
                  <c:v>162</c:v>
                </c:pt>
                <c:pt idx="285" formatCode="General">
                  <c:v>259</c:v>
                </c:pt>
                <c:pt idx="286" formatCode="General">
                  <c:v>363</c:v>
                </c:pt>
                <c:pt idx="287" formatCode="General">
                  <c:v>439</c:v>
                </c:pt>
                <c:pt idx="288" formatCode="General">
                  <c:v>579</c:v>
                </c:pt>
                <c:pt idx="289" formatCode="General">
                  <c:v>564</c:v>
                </c:pt>
                <c:pt idx="290" formatCode="General">
                  <c:v>502</c:v>
                </c:pt>
                <c:pt idx="291" formatCode="General">
                  <c:v>527</c:v>
                </c:pt>
                <c:pt idx="292" formatCode="General">
                  <c:v>560</c:v>
                </c:pt>
                <c:pt idx="293" formatCode="General">
                  <c:v>506</c:v>
                </c:pt>
                <c:pt idx="294" formatCode="General">
                  <c:v>434</c:v>
                </c:pt>
                <c:pt idx="295" formatCode="General">
                  <c:v>187</c:v>
                </c:pt>
                <c:pt idx="296" formatCode="General">
                  <c:v>325</c:v>
                </c:pt>
                <c:pt idx="297" formatCode="General">
                  <c:v>395</c:v>
                </c:pt>
                <c:pt idx="298" formatCode="General">
                  <c:v>447</c:v>
                </c:pt>
                <c:pt idx="299" formatCode="General">
                  <c:v>436</c:v>
                </c:pt>
                <c:pt idx="300" formatCode="General">
                  <c:v>438</c:v>
                </c:pt>
                <c:pt idx="301" formatCode="General">
                  <c:v>361</c:v>
                </c:pt>
                <c:pt idx="302" formatCode="General">
                  <c:v>71</c:v>
                </c:pt>
                <c:pt idx="303" formatCode="General">
                  <c:v>188</c:v>
                </c:pt>
                <c:pt idx="304">
                  <c:v>262</c:v>
                </c:pt>
                <c:pt idx="305">
                  <c:v>320</c:v>
                </c:pt>
                <c:pt idx="306">
                  <c:v>405</c:v>
                </c:pt>
                <c:pt idx="307">
                  <c:v>453</c:v>
                </c:pt>
                <c:pt idx="308">
                  <c:v>536</c:v>
                </c:pt>
                <c:pt idx="309">
                  <c:v>573</c:v>
                </c:pt>
                <c:pt idx="310">
                  <c:v>537</c:v>
                </c:pt>
                <c:pt idx="311">
                  <c:v>521</c:v>
                </c:pt>
                <c:pt idx="312">
                  <c:v>480</c:v>
                </c:pt>
                <c:pt idx="313">
                  <c:v>457</c:v>
                </c:pt>
                <c:pt idx="314">
                  <c:v>398</c:v>
                </c:pt>
                <c:pt idx="315">
                  <c:v>509</c:v>
                </c:pt>
                <c:pt idx="316">
                  <c:v>485</c:v>
                </c:pt>
                <c:pt idx="317">
                  <c:v>430</c:v>
                </c:pt>
                <c:pt idx="318">
                  <c:v>29</c:v>
                </c:pt>
                <c:pt idx="319">
                  <c:v>17</c:v>
                </c:pt>
                <c:pt idx="320">
                  <c:v>63</c:v>
                </c:pt>
                <c:pt idx="321">
                  <c:v>329</c:v>
                </c:pt>
                <c:pt idx="322">
                  <c:v>388</c:v>
                </c:pt>
                <c:pt idx="323">
                  <c:v>415</c:v>
                </c:pt>
                <c:pt idx="324">
                  <c:v>418</c:v>
                </c:pt>
                <c:pt idx="325">
                  <c:v>518</c:v>
                </c:pt>
                <c:pt idx="326">
                  <c:v>180</c:v>
                </c:pt>
                <c:pt idx="327">
                  <c:v>215</c:v>
                </c:pt>
                <c:pt idx="328">
                  <c:v>260</c:v>
                </c:pt>
                <c:pt idx="329">
                  <c:v>143</c:v>
                </c:pt>
                <c:pt idx="330">
                  <c:v>107</c:v>
                </c:pt>
                <c:pt idx="331">
                  <c:v>18</c:v>
                </c:pt>
                <c:pt idx="332">
                  <c:v>17</c:v>
                </c:pt>
                <c:pt idx="333">
                  <c:v>17</c:v>
                </c:pt>
                <c:pt idx="334">
                  <c:v>17</c:v>
                </c:pt>
                <c:pt idx="365" formatCode="_-* #,##0_-;\-* #,##0_-;_-* &quot;-&quot;??_-;_-@_-">
                  <c:v>528</c:v>
                </c:pt>
                <c:pt idx="366" formatCode="_-* #,##0_-;\-* #,##0_-;_-* &quot;-&quot;??_-;_-@_-">
                  <c:v>84</c:v>
                </c:pt>
                <c:pt idx="367" formatCode="_-* #,##0_-;\-* #,##0_-;_-* &quot;-&quot;??_-;_-@_-">
                  <c:v>17</c:v>
                </c:pt>
                <c:pt idx="368" formatCode="_-* #,##0_-;\-* #,##0_-;_-* &quot;-&quot;??_-;_-@_-">
                  <c:v>217</c:v>
                </c:pt>
                <c:pt idx="369" formatCode="_-* #,##0_-;\-* #,##0_-;_-* &quot;-&quot;??_-;_-@_-">
                  <c:v>471</c:v>
                </c:pt>
                <c:pt idx="370" formatCode="_-* #,##0_-;\-* #,##0_-;_-* &quot;-&quot;??_-;_-@_-">
                  <c:v>510</c:v>
                </c:pt>
                <c:pt idx="371" formatCode="_-* #,##0_-;\-* #,##0_-;_-* &quot;-&quot;??_-;_-@_-">
                  <c:v>525</c:v>
                </c:pt>
                <c:pt idx="372" formatCode="_-* #,##0_-;\-* #,##0_-;_-* &quot;-&quot;??_-;_-@_-">
                  <c:v>528</c:v>
                </c:pt>
                <c:pt idx="373" formatCode="_-* #,##0_-;\-* #,##0_-;_-* &quot;-&quot;??_-;_-@_-">
                  <c:v>456</c:v>
                </c:pt>
                <c:pt idx="374" formatCode="_-* #,##0_-;\-* #,##0_-;_-* &quot;-&quot;??_-;_-@_-">
                  <c:v>258</c:v>
                </c:pt>
                <c:pt idx="375" formatCode="_-* #,##0_-;\-* #,##0_-;_-* &quot;-&quot;??_-;_-@_-">
                  <c:v>302</c:v>
                </c:pt>
                <c:pt idx="376" formatCode="_-* #,##0_-;\-* #,##0_-;_-* &quot;-&quot;??_-;_-@_-">
                  <c:v>185</c:v>
                </c:pt>
                <c:pt idx="377" formatCode="_-* #,##0_-;\-* #,##0_-;_-* &quot;-&quot;??_-;_-@_-">
                  <c:v>277</c:v>
                </c:pt>
                <c:pt idx="378" formatCode="_-* #,##0_-;\-* #,##0_-;_-* &quot;-&quot;??_-;_-@_-">
                  <c:v>291</c:v>
                </c:pt>
                <c:pt idx="379" formatCode="_-* #,##0_-;\-* #,##0_-;_-* &quot;-&quot;??_-;_-@_-">
                  <c:v>372</c:v>
                </c:pt>
                <c:pt idx="380" formatCode="_-* #,##0_-;\-* #,##0_-;_-* &quot;-&quot;??_-;_-@_-">
                  <c:v>187</c:v>
                </c:pt>
                <c:pt idx="381" formatCode="_-* #,##0_-;\-* #,##0_-;_-* &quot;-&quot;??_-;_-@_-">
                  <c:v>63</c:v>
                </c:pt>
                <c:pt idx="382" formatCode="_-* #,##0_-;\-* #,##0_-;_-* &quot;-&quot;??_-;_-@_-">
                  <c:v>156</c:v>
                </c:pt>
                <c:pt idx="383" formatCode="_-* #,##0_-;\-* #,##0_-;_-* &quot;-&quot;??_-;_-@_-">
                  <c:v>18</c:v>
                </c:pt>
                <c:pt idx="384" formatCode="_-* #,##0_-;\-* #,##0_-;_-* &quot;-&quot;??_-;_-@_-">
                  <c:v>18</c:v>
                </c:pt>
                <c:pt idx="385" formatCode="_-* #,##0_-;\-* #,##0_-;_-* &quot;-&quot;??_-;_-@_-">
                  <c:v>18</c:v>
                </c:pt>
                <c:pt idx="386" formatCode="_-* #,##0_-;\-* #,##0_-;_-* &quot;-&quot;??_-;_-@_-">
                  <c:v>18</c:v>
                </c:pt>
                <c:pt idx="387" formatCode="_-* #,##0_-;\-* #,##0_-;_-* &quot;-&quot;??_-;_-@_-">
                  <c:v>17</c:v>
                </c:pt>
                <c:pt idx="388" formatCode="_-* #,##0_-;\-* #,##0_-;_-* &quot;-&quot;??_-;_-@_-">
                  <c:v>17</c:v>
                </c:pt>
                <c:pt idx="389" formatCode="_-* #,##0_-;\-* #,##0_-;_-* &quot;-&quot;??_-;_-@_-">
                  <c:v>27</c:v>
                </c:pt>
                <c:pt idx="390" formatCode="_-* #,##0_-;\-* #,##0_-;_-* &quot;-&quot;??_-;_-@_-">
                  <c:v>17</c:v>
                </c:pt>
                <c:pt idx="391" formatCode="_-* #,##0_-;\-* #,##0_-;_-* &quot;-&quot;??_-;_-@_-">
                  <c:v>17</c:v>
                </c:pt>
                <c:pt idx="392" formatCode="_-* #,##0_-;\-* #,##0_-;_-* &quot;-&quot;??_-;_-@_-">
                  <c:v>18</c:v>
                </c:pt>
                <c:pt idx="393" formatCode="_-* #,##0_-;\-* #,##0_-;_-* &quot;-&quot;??_-;_-@_-">
                  <c:v>18</c:v>
                </c:pt>
                <c:pt idx="394" formatCode="_-* #,##0_-;\-* #,##0_-;_-* &quot;-&quot;??_-;_-@_-">
                  <c:v>18</c:v>
                </c:pt>
                <c:pt idx="395" formatCode="_-* #,##0_-;\-* #,##0_-;_-* &quot;-&quot;??_-;_-@_-">
                  <c:v>19</c:v>
                </c:pt>
                <c:pt idx="396">
                  <c:v>19</c:v>
                </c:pt>
                <c:pt idx="397">
                  <c:v>19</c:v>
                </c:pt>
                <c:pt idx="398">
                  <c:v>19</c:v>
                </c:pt>
                <c:pt idx="399">
                  <c:v>19</c:v>
                </c:pt>
                <c:pt idx="400">
                  <c:v>18</c:v>
                </c:pt>
                <c:pt idx="401">
                  <c:v>18</c:v>
                </c:pt>
                <c:pt idx="402">
                  <c:v>17</c:v>
                </c:pt>
                <c:pt idx="403">
                  <c:v>18</c:v>
                </c:pt>
                <c:pt idx="404">
                  <c:v>18</c:v>
                </c:pt>
                <c:pt idx="405">
                  <c:v>18</c:v>
                </c:pt>
                <c:pt idx="406">
                  <c:v>18</c:v>
                </c:pt>
                <c:pt idx="407">
                  <c:v>18</c:v>
                </c:pt>
                <c:pt idx="408">
                  <c:v>18</c:v>
                </c:pt>
                <c:pt idx="409">
                  <c:v>18</c:v>
                </c:pt>
                <c:pt idx="410">
                  <c:v>18</c:v>
                </c:pt>
                <c:pt idx="411">
                  <c:v>18</c:v>
                </c:pt>
                <c:pt idx="412">
                  <c:v>18</c:v>
                </c:pt>
                <c:pt idx="413">
                  <c:v>17</c:v>
                </c:pt>
                <c:pt idx="414">
                  <c:v>18</c:v>
                </c:pt>
                <c:pt idx="415">
                  <c:v>18</c:v>
                </c:pt>
                <c:pt idx="416">
                  <c:v>18</c:v>
                </c:pt>
                <c:pt idx="417">
                  <c:v>18</c:v>
                </c:pt>
                <c:pt idx="418">
                  <c:v>18</c:v>
                </c:pt>
                <c:pt idx="419">
                  <c:v>18</c:v>
                </c:pt>
                <c:pt idx="420">
                  <c:v>18</c:v>
                </c:pt>
                <c:pt idx="421">
                  <c:v>18</c:v>
                </c:pt>
                <c:pt idx="422">
                  <c:v>18</c:v>
                </c:pt>
                <c:pt idx="423">
                  <c:v>18</c:v>
                </c:pt>
                <c:pt idx="424">
                  <c:v>18</c:v>
                </c:pt>
                <c:pt idx="425">
                  <c:v>18</c:v>
                </c:pt>
                <c:pt idx="426">
                  <c:v>18</c:v>
                </c:pt>
                <c:pt idx="427">
                  <c:v>18</c:v>
                </c:pt>
                <c:pt idx="428">
                  <c:v>18</c:v>
                </c:pt>
                <c:pt idx="429">
                  <c:v>17</c:v>
                </c:pt>
                <c:pt idx="430">
                  <c:v>17</c:v>
                </c:pt>
                <c:pt idx="431">
                  <c:v>18</c:v>
                </c:pt>
                <c:pt idx="432">
                  <c:v>18</c:v>
                </c:pt>
                <c:pt idx="433">
                  <c:v>18</c:v>
                </c:pt>
                <c:pt idx="434">
                  <c:v>19</c:v>
                </c:pt>
                <c:pt idx="435">
                  <c:v>18</c:v>
                </c:pt>
                <c:pt idx="436">
                  <c:v>18</c:v>
                </c:pt>
                <c:pt idx="437">
                  <c:v>18</c:v>
                </c:pt>
                <c:pt idx="438">
                  <c:v>18</c:v>
                </c:pt>
                <c:pt idx="439">
                  <c:v>18</c:v>
                </c:pt>
                <c:pt idx="440">
                  <c:v>18</c:v>
                </c:pt>
                <c:pt idx="441">
                  <c:v>17</c:v>
                </c:pt>
                <c:pt idx="442">
                  <c:v>17</c:v>
                </c:pt>
                <c:pt idx="443">
                  <c:v>18</c:v>
                </c:pt>
                <c:pt idx="444">
                  <c:v>18</c:v>
                </c:pt>
                <c:pt idx="445">
                  <c:v>19</c:v>
                </c:pt>
                <c:pt idx="446">
                  <c:v>19</c:v>
                </c:pt>
                <c:pt idx="447">
                  <c:v>19</c:v>
                </c:pt>
                <c:pt idx="448">
                  <c:v>22</c:v>
                </c:pt>
                <c:pt idx="449">
                  <c:v>21</c:v>
                </c:pt>
                <c:pt idx="450">
                  <c:v>18</c:v>
                </c:pt>
                <c:pt idx="451">
                  <c:v>16</c:v>
                </c:pt>
                <c:pt idx="452">
                  <c:v>18</c:v>
                </c:pt>
                <c:pt idx="453">
                  <c:v>29</c:v>
                </c:pt>
                <c:pt idx="454">
                  <c:v>28</c:v>
                </c:pt>
                <c:pt idx="455">
                  <c:v>24</c:v>
                </c:pt>
                <c:pt idx="456">
                  <c:v>19</c:v>
                </c:pt>
                <c:pt idx="457">
                  <c:v>197</c:v>
                </c:pt>
                <c:pt idx="458">
                  <c:v>252</c:v>
                </c:pt>
                <c:pt idx="459">
                  <c:v>325</c:v>
                </c:pt>
                <c:pt idx="460">
                  <c:v>375</c:v>
                </c:pt>
                <c:pt idx="461">
                  <c:v>383</c:v>
                </c:pt>
                <c:pt idx="462">
                  <c:v>436</c:v>
                </c:pt>
                <c:pt idx="463">
                  <c:v>428</c:v>
                </c:pt>
                <c:pt idx="464">
                  <c:v>464</c:v>
                </c:pt>
                <c:pt idx="465">
                  <c:v>517</c:v>
                </c:pt>
                <c:pt idx="466">
                  <c:v>448</c:v>
                </c:pt>
                <c:pt idx="467">
                  <c:v>329</c:v>
                </c:pt>
                <c:pt idx="468">
                  <c:v>173</c:v>
                </c:pt>
                <c:pt idx="469">
                  <c:v>150</c:v>
                </c:pt>
                <c:pt idx="470">
                  <c:v>197</c:v>
                </c:pt>
                <c:pt idx="471">
                  <c:v>195</c:v>
                </c:pt>
                <c:pt idx="472">
                  <c:v>190</c:v>
                </c:pt>
                <c:pt idx="473">
                  <c:v>252</c:v>
                </c:pt>
                <c:pt idx="474">
                  <c:v>276</c:v>
                </c:pt>
                <c:pt idx="475">
                  <c:v>385</c:v>
                </c:pt>
                <c:pt idx="476">
                  <c:v>403</c:v>
                </c:pt>
                <c:pt idx="477">
                  <c:v>434</c:v>
                </c:pt>
                <c:pt idx="478">
                  <c:v>457</c:v>
                </c:pt>
                <c:pt idx="479">
                  <c:v>467</c:v>
                </c:pt>
                <c:pt idx="480">
                  <c:v>248</c:v>
                </c:pt>
                <c:pt idx="481">
                  <c:v>137</c:v>
                </c:pt>
                <c:pt idx="482">
                  <c:v>245</c:v>
                </c:pt>
                <c:pt idx="483">
                  <c:v>157</c:v>
                </c:pt>
                <c:pt idx="484">
                  <c:v>227</c:v>
                </c:pt>
                <c:pt idx="485">
                  <c:v>230</c:v>
                </c:pt>
                <c:pt idx="486">
                  <c:v>169</c:v>
                </c:pt>
                <c:pt idx="487">
                  <c:v>292</c:v>
                </c:pt>
                <c:pt idx="488" formatCode="_-* #,##0_-;\-* #,##0_-;_-* &quot;-&quot;??_-;_-@_-">
                  <c:v>74</c:v>
                </c:pt>
                <c:pt idx="489" formatCode="_-* #,##0_-;\-* #,##0_-;_-* &quot;-&quot;??_-;_-@_-">
                  <c:v>113</c:v>
                </c:pt>
                <c:pt idx="490" formatCode="_-* #,##0_-;\-* #,##0_-;_-* &quot;-&quot;??_-;_-@_-">
                  <c:v>139</c:v>
                </c:pt>
                <c:pt idx="491" formatCode="_-* #,##0_-;\-* #,##0_-;_-* &quot;-&quot;??_-;_-@_-">
                  <c:v>361</c:v>
                </c:pt>
                <c:pt idx="492" formatCode="_-* #,##0_-;\-* #,##0_-;_-* &quot;-&quot;??_-;_-@_-">
                  <c:v>454</c:v>
                </c:pt>
                <c:pt idx="493" formatCode="_-* #,##0_-;\-* #,##0_-;_-* &quot;-&quot;??_-;_-@_-">
                  <c:v>438</c:v>
                </c:pt>
                <c:pt idx="494" formatCode="_-* #,##0_-;\-* #,##0_-;_-* &quot;-&quot;??_-;_-@_-">
                  <c:v>399</c:v>
                </c:pt>
                <c:pt idx="495" formatCode="_-* #,##0_-;\-* #,##0_-;_-* &quot;-&quot;??_-;_-@_-">
                  <c:v>392</c:v>
                </c:pt>
                <c:pt idx="496" formatCode="_-* #,##0_-;\-* #,##0_-;_-* &quot;-&quot;??_-;_-@_-">
                  <c:v>156</c:v>
                </c:pt>
                <c:pt idx="497" formatCode="_-* #,##0_-;\-* #,##0_-;_-* &quot;-&quot;??_-;_-@_-">
                  <c:v>436</c:v>
                </c:pt>
                <c:pt idx="498" formatCode="_-* #,##0_-;\-* #,##0_-;_-* &quot;-&quot;??_-;_-@_-">
                  <c:v>522</c:v>
                </c:pt>
                <c:pt idx="499" formatCode="_-* #,##0_-;\-* #,##0_-;_-* &quot;-&quot;??_-;_-@_-">
                  <c:v>512</c:v>
                </c:pt>
                <c:pt idx="500" formatCode="_-* #,##0_-;\-* #,##0_-;_-* &quot;-&quot;??_-;_-@_-">
                  <c:v>459</c:v>
                </c:pt>
                <c:pt idx="501" formatCode="_-* #,##0_-;\-* #,##0_-;_-* &quot;-&quot;??_-;_-@_-">
                  <c:v>451</c:v>
                </c:pt>
                <c:pt idx="502" formatCode="_-* #,##0_-;\-* #,##0_-;_-* &quot;-&quot;??_-;_-@_-">
                  <c:v>493</c:v>
                </c:pt>
                <c:pt idx="503" formatCode="_-* #,##0_-;\-* #,##0_-;_-* &quot;-&quot;??_-;_-@_-">
                  <c:v>567</c:v>
                </c:pt>
                <c:pt idx="504" formatCode="_-* #,##0_-;\-* #,##0_-;_-* &quot;-&quot;??_-;_-@_-">
                  <c:v>520</c:v>
                </c:pt>
                <c:pt idx="505" formatCode="_-* #,##0_-;\-* #,##0_-;_-* &quot;-&quot;??_-;_-@_-">
                  <c:v>514</c:v>
                </c:pt>
                <c:pt idx="506" formatCode="_-* #,##0_-;\-* #,##0_-;_-* &quot;-&quot;??_-;_-@_-">
                  <c:v>198</c:v>
                </c:pt>
                <c:pt idx="507" formatCode="_-* #,##0_-;\-* #,##0_-;_-* &quot;-&quot;??_-;_-@_-">
                  <c:v>125</c:v>
                </c:pt>
                <c:pt idx="508" formatCode="_-* #,##0_-;\-* #,##0_-;_-* &quot;-&quot;??_-;_-@_-">
                  <c:v>180</c:v>
                </c:pt>
                <c:pt idx="509" formatCode="_-* #,##0_-;\-* #,##0_-;_-* &quot;-&quot;??_-;_-@_-">
                  <c:v>286</c:v>
                </c:pt>
                <c:pt idx="510" formatCode="_-* #,##0_-;\-* #,##0_-;_-* &quot;-&quot;??_-;_-@_-">
                  <c:v>291</c:v>
                </c:pt>
                <c:pt idx="511" formatCode="_-* #,##0_-;\-* #,##0_-;_-* &quot;-&quot;??_-;_-@_-">
                  <c:v>206</c:v>
                </c:pt>
                <c:pt idx="512" formatCode="_-* #,##0_-;\-* #,##0_-;_-* &quot;-&quot;??_-;_-@_-">
                  <c:v>17</c:v>
                </c:pt>
                <c:pt idx="513" formatCode="_-* #,##0_-;\-* #,##0_-;_-* &quot;-&quot;??_-;_-@_-">
                  <c:v>96</c:v>
                </c:pt>
                <c:pt idx="514" formatCode="_-* #,##0_-;\-* #,##0_-;_-* &quot;-&quot;??_-;_-@_-">
                  <c:v>305</c:v>
                </c:pt>
                <c:pt idx="515" formatCode="_-* #,##0_-;\-* #,##0_-;_-* &quot;-&quot;??_-;_-@_-">
                  <c:v>256</c:v>
                </c:pt>
                <c:pt idx="516" formatCode="_-* #,##0_-;\-* #,##0_-;_-* &quot;-&quot;??_-;_-@_-">
                  <c:v>581</c:v>
                </c:pt>
                <c:pt idx="517" formatCode="_-* #,##0_-;\-* #,##0_-;_-* &quot;-&quot;??_-;_-@_-">
                  <c:v>828</c:v>
                </c:pt>
                <c:pt idx="518">
                  <c:v>859</c:v>
                </c:pt>
                <c:pt idx="519">
                  <c:v>830</c:v>
                </c:pt>
                <c:pt idx="520">
                  <c:v>807</c:v>
                </c:pt>
                <c:pt idx="521">
                  <c:v>660</c:v>
                </c:pt>
                <c:pt idx="522">
                  <c:v>774</c:v>
                </c:pt>
                <c:pt idx="523">
                  <c:v>759</c:v>
                </c:pt>
                <c:pt idx="524">
                  <c:v>767</c:v>
                </c:pt>
                <c:pt idx="525">
                  <c:v>738</c:v>
                </c:pt>
                <c:pt idx="526">
                  <c:v>630</c:v>
                </c:pt>
                <c:pt idx="527">
                  <c:v>700</c:v>
                </c:pt>
                <c:pt idx="528">
                  <c:v>617</c:v>
                </c:pt>
                <c:pt idx="529">
                  <c:v>532</c:v>
                </c:pt>
                <c:pt idx="530">
                  <c:v>539</c:v>
                </c:pt>
                <c:pt idx="531">
                  <c:v>479</c:v>
                </c:pt>
                <c:pt idx="532">
                  <c:v>492</c:v>
                </c:pt>
                <c:pt idx="533">
                  <c:v>543</c:v>
                </c:pt>
                <c:pt idx="534">
                  <c:v>521</c:v>
                </c:pt>
                <c:pt idx="535">
                  <c:v>238</c:v>
                </c:pt>
                <c:pt idx="536">
                  <c:v>551</c:v>
                </c:pt>
                <c:pt idx="537">
                  <c:v>728</c:v>
                </c:pt>
                <c:pt idx="538" formatCode="_-* #,##0_-;\-* #,##0_-;_-* &quot;-&quot;??_-;_-@_-">
                  <c:v>552</c:v>
                </c:pt>
                <c:pt idx="539" formatCode="_-* #,##0_-;\-* #,##0_-;_-* &quot;-&quot;??_-;_-@_-">
                  <c:v>337</c:v>
                </c:pt>
                <c:pt idx="540" formatCode="_-* #,##0_-;\-* #,##0_-;_-* &quot;-&quot;??_-;_-@_-">
                  <c:v>341</c:v>
                </c:pt>
                <c:pt idx="541" formatCode="_-* #,##0_-;\-* #,##0_-;_-* &quot;-&quot;??_-;_-@_-">
                  <c:v>326</c:v>
                </c:pt>
                <c:pt idx="542" formatCode="_-* #,##0_-;\-* #,##0_-;_-* &quot;-&quot;??_-;_-@_-">
                  <c:v>334</c:v>
                </c:pt>
                <c:pt idx="543" formatCode="_-* #,##0_-;\-* #,##0_-;_-* &quot;-&quot;??_-;_-@_-">
                  <c:v>366</c:v>
                </c:pt>
                <c:pt idx="544" formatCode="_-* #,##0_-;\-* #,##0_-;_-* &quot;-&quot;??_-;_-@_-">
                  <c:v>510</c:v>
                </c:pt>
                <c:pt idx="545" formatCode="_-* #,##0_-;\-* #,##0_-;_-* &quot;-&quot;??_-;_-@_-">
                  <c:v>524</c:v>
                </c:pt>
                <c:pt idx="546" formatCode="_-* #,##0_-;\-* #,##0_-;_-* &quot;-&quot;??_-;_-@_-">
                  <c:v>593</c:v>
                </c:pt>
                <c:pt idx="547" formatCode="_-* #,##0_-;\-* #,##0_-;_-* &quot;-&quot;??_-;_-@_-">
                  <c:v>682</c:v>
                </c:pt>
                <c:pt idx="548" formatCode="_-* #,##0_-;\-* #,##0_-;_-* &quot;-&quot;??_-;_-@_-">
                  <c:v>622</c:v>
                </c:pt>
                <c:pt idx="549">
                  <c:v>585</c:v>
                </c:pt>
                <c:pt idx="550">
                  <c:v>582</c:v>
                </c:pt>
                <c:pt idx="551">
                  <c:v>611</c:v>
                </c:pt>
                <c:pt idx="552">
                  <c:v>624</c:v>
                </c:pt>
                <c:pt idx="553">
                  <c:v>652</c:v>
                </c:pt>
                <c:pt idx="554">
                  <c:v>602</c:v>
                </c:pt>
                <c:pt idx="555">
                  <c:v>645</c:v>
                </c:pt>
                <c:pt idx="556">
                  <c:v>620</c:v>
                </c:pt>
                <c:pt idx="557">
                  <c:v>630</c:v>
                </c:pt>
                <c:pt idx="558">
                  <c:v>458</c:v>
                </c:pt>
                <c:pt idx="559">
                  <c:v>590</c:v>
                </c:pt>
                <c:pt idx="560">
                  <c:v>590</c:v>
                </c:pt>
                <c:pt idx="561">
                  <c:v>517</c:v>
                </c:pt>
                <c:pt idx="562">
                  <c:v>300</c:v>
                </c:pt>
                <c:pt idx="563">
                  <c:v>549</c:v>
                </c:pt>
                <c:pt idx="564">
                  <c:v>625</c:v>
                </c:pt>
                <c:pt idx="565">
                  <c:v>706</c:v>
                </c:pt>
                <c:pt idx="566">
                  <c:v>651</c:v>
                </c:pt>
                <c:pt idx="567">
                  <c:v>722</c:v>
                </c:pt>
                <c:pt idx="568">
                  <c:v>737</c:v>
                </c:pt>
                <c:pt idx="569">
                  <c:v>768</c:v>
                </c:pt>
                <c:pt idx="570">
                  <c:v>680</c:v>
                </c:pt>
                <c:pt idx="571">
                  <c:v>730</c:v>
                </c:pt>
                <c:pt idx="572">
                  <c:v>636</c:v>
                </c:pt>
                <c:pt idx="573">
                  <c:v>586</c:v>
                </c:pt>
                <c:pt idx="574">
                  <c:v>487</c:v>
                </c:pt>
                <c:pt idx="575">
                  <c:v>551</c:v>
                </c:pt>
                <c:pt idx="576">
                  <c:v>488</c:v>
                </c:pt>
                <c:pt idx="577">
                  <c:v>470</c:v>
                </c:pt>
                <c:pt idx="578">
                  <c:v>344</c:v>
                </c:pt>
                <c:pt idx="579">
                  <c:v>472</c:v>
                </c:pt>
                <c:pt idx="580">
                  <c:v>348</c:v>
                </c:pt>
                <c:pt idx="581">
                  <c:v>519</c:v>
                </c:pt>
                <c:pt idx="582">
                  <c:v>479</c:v>
                </c:pt>
                <c:pt idx="583">
                  <c:v>471</c:v>
                </c:pt>
                <c:pt idx="584">
                  <c:v>323</c:v>
                </c:pt>
                <c:pt idx="585">
                  <c:v>474</c:v>
                </c:pt>
                <c:pt idx="586">
                  <c:v>495</c:v>
                </c:pt>
                <c:pt idx="587">
                  <c:v>504</c:v>
                </c:pt>
                <c:pt idx="588">
                  <c:v>432</c:v>
                </c:pt>
                <c:pt idx="589">
                  <c:v>427</c:v>
                </c:pt>
                <c:pt idx="590">
                  <c:v>383</c:v>
                </c:pt>
                <c:pt idx="591">
                  <c:v>426</c:v>
                </c:pt>
                <c:pt idx="592">
                  <c:v>460</c:v>
                </c:pt>
                <c:pt idx="593">
                  <c:v>449</c:v>
                </c:pt>
                <c:pt idx="594">
                  <c:v>357</c:v>
                </c:pt>
                <c:pt idx="595">
                  <c:v>326</c:v>
                </c:pt>
                <c:pt idx="596">
                  <c:v>289</c:v>
                </c:pt>
                <c:pt idx="597">
                  <c:v>276</c:v>
                </c:pt>
                <c:pt idx="598">
                  <c:v>412</c:v>
                </c:pt>
                <c:pt idx="599">
                  <c:v>452</c:v>
                </c:pt>
                <c:pt idx="600">
                  <c:v>220</c:v>
                </c:pt>
                <c:pt idx="601">
                  <c:v>424</c:v>
                </c:pt>
                <c:pt idx="602">
                  <c:v>464</c:v>
                </c:pt>
                <c:pt idx="603">
                  <c:v>559</c:v>
                </c:pt>
                <c:pt idx="604">
                  <c:v>570</c:v>
                </c:pt>
                <c:pt idx="605">
                  <c:v>506</c:v>
                </c:pt>
                <c:pt idx="606">
                  <c:v>306</c:v>
                </c:pt>
                <c:pt idx="607">
                  <c:v>291</c:v>
                </c:pt>
              </c:numCache>
            </c:numRef>
          </c:val>
        </c:ser>
        <c:ser>
          <c:idx val="13"/>
          <c:order val="4"/>
          <c:tx>
            <c:strRef>
              <c:f>'Input Data'!$O$1</c:f>
              <c:strCache>
                <c:ptCount val="1"/>
                <c:pt idx="0">
                  <c:v>Grehan Take (Stream)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numRef>
              <c:f>'Input Data'!$A$2:$A$1277</c:f>
              <c:numCache>
                <c:formatCode>m/d/yyyy</c:formatCode>
                <c:ptCount val="973"/>
                <c:pt idx="0">
                  <c:v>42917</c:v>
                </c:pt>
                <c:pt idx="1">
                  <c:v>42918</c:v>
                </c:pt>
                <c:pt idx="2">
                  <c:v>42919</c:v>
                </c:pt>
                <c:pt idx="3">
                  <c:v>42920</c:v>
                </c:pt>
                <c:pt idx="4">
                  <c:v>42921</c:v>
                </c:pt>
                <c:pt idx="5">
                  <c:v>42922</c:v>
                </c:pt>
                <c:pt idx="6">
                  <c:v>42923</c:v>
                </c:pt>
                <c:pt idx="7">
                  <c:v>42924</c:v>
                </c:pt>
                <c:pt idx="8">
                  <c:v>42925</c:v>
                </c:pt>
                <c:pt idx="9">
                  <c:v>42926</c:v>
                </c:pt>
                <c:pt idx="10">
                  <c:v>42927</c:v>
                </c:pt>
                <c:pt idx="11">
                  <c:v>42928</c:v>
                </c:pt>
                <c:pt idx="12">
                  <c:v>42929</c:v>
                </c:pt>
                <c:pt idx="13">
                  <c:v>42930</c:v>
                </c:pt>
                <c:pt idx="14">
                  <c:v>42931</c:v>
                </c:pt>
                <c:pt idx="15">
                  <c:v>42932</c:v>
                </c:pt>
                <c:pt idx="16">
                  <c:v>42933</c:v>
                </c:pt>
                <c:pt idx="17">
                  <c:v>42934</c:v>
                </c:pt>
                <c:pt idx="18">
                  <c:v>42935</c:v>
                </c:pt>
                <c:pt idx="19">
                  <c:v>42936</c:v>
                </c:pt>
                <c:pt idx="20">
                  <c:v>42937</c:v>
                </c:pt>
                <c:pt idx="21">
                  <c:v>42938</c:v>
                </c:pt>
                <c:pt idx="22">
                  <c:v>42939</c:v>
                </c:pt>
                <c:pt idx="23">
                  <c:v>42940</c:v>
                </c:pt>
                <c:pt idx="24">
                  <c:v>42941</c:v>
                </c:pt>
                <c:pt idx="25">
                  <c:v>42942</c:v>
                </c:pt>
                <c:pt idx="26">
                  <c:v>42943</c:v>
                </c:pt>
                <c:pt idx="27">
                  <c:v>42944</c:v>
                </c:pt>
                <c:pt idx="28">
                  <c:v>42945</c:v>
                </c:pt>
                <c:pt idx="29">
                  <c:v>42946</c:v>
                </c:pt>
                <c:pt idx="30">
                  <c:v>42947</c:v>
                </c:pt>
                <c:pt idx="31">
                  <c:v>42948</c:v>
                </c:pt>
                <c:pt idx="32">
                  <c:v>42949</c:v>
                </c:pt>
                <c:pt idx="33">
                  <c:v>42950</c:v>
                </c:pt>
                <c:pt idx="34">
                  <c:v>42951</c:v>
                </c:pt>
                <c:pt idx="35">
                  <c:v>42952</c:v>
                </c:pt>
                <c:pt idx="36">
                  <c:v>42953</c:v>
                </c:pt>
                <c:pt idx="37">
                  <c:v>42954</c:v>
                </c:pt>
                <c:pt idx="38">
                  <c:v>42955</c:v>
                </c:pt>
                <c:pt idx="39">
                  <c:v>42956</c:v>
                </c:pt>
                <c:pt idx="40">
                  <c:v>42957</c:v>
                </c:pt>
                <c:pt idx="41">
                  <c:v>42958</c:v>
                </c:pt>
                <c:pt idx="42">
                  <c:v>42959</c:v>
                </c:pt>
                <c:pt idx="43">
                  <c:v>42960</c:v>
                </c:pt>
                <c:pt idx="44">
                  <c:v>42961</c:v>
                </c:pt>
                <c:pt idx="45">
                  <c:v>42962</c:v>
                </c:pt>
                <c:pt idx="46">
                  <c:v>42963</c:v>
                </c:pt>
                <c:pt idx="47">
                  <c:v>42964</c:v>
                </c:pt>
                <c:pt idx="48">
                  <c:v>42965</c:v>
                </c:pt>
                <c:pt idx="49">
                  <c:v>42966</c:v>
                </c:pt>
                <c:pt idx="50">
                  <c:v>42967</c:v>
                </c:pt>
                <c:pt idx="51">
                  <c:v>42968</c:v>
                </c:pt>
                <c:pt idx="52">
                  <c:v>42969</c:v>
                </c:pt>
                <c:pt idx="53">
                  <c:v>42970</c:v>
                </c:pt>
                <c:pt idx="54">
                  <c:v>42971</c:v>
                </c:pt>
                <c:pt idx="55">
                  <c:v>42972</c:v>
                </c:pt>
                <c:pt idx="56">
                  <c:v>42973</c:v>
                </c:pt>
                <c:pt idx="57">
                  <c:v>42974</c:v>
                </c:pt>
                <c:pt idx="58">
                  <c:v>42975</c:v>
                </c:pt>
                <c:pt idx="59">
                  <c:v>42976</c:v>
                </c:pt>
                <c:pt idx="60">
                  <c:v>42977</c:v>
                </c:pt>
                <c:pt idx="61">
                  <c:v>42978</c:v>
                </c:pt>
                <c:pt idx="62">
                  <c:v>42979</c:v>
                </c:pt>
                <c:pt idx="63">
                  <c:v>42980</c:v>
                </c:pt>
                <c:pt idx="64">
                  <c:v>42981</c:v>
                </c:pt>
                <c:pt idx="65">
                  <c:v>42982</c:v>
                </c:pt>
                <c:pt idx="66">
                  <c:v>42983</c:v>
                </c:pt>
                <c:pt idx="67">
                  <c:v>42984</c:v>
                </c:pt>
                <c:pt idx="68">
                  <c:v>42985</c:v>
                </c:pt>
                <c:pt idx="69">
                  <c:v>42986</c:v>
                </c:pt>
                <c:pt idx="70">
                  <c:v>42987</c:v>
                </c:pt>
                <c:pt idx="71">
                  <c:v>42988</c:v>
                </c:pt>
                <c:pt idx="72">
                  <c:v>42989</c:v>
                </c:pt>
                <c:pt idx="73">
                  <c:v>42990</c:v>
                </c:pt>
                <c:pt idx="74">
                  <c:v>42991</c:v>
                </c:pt>
                <c:pt idx="75">
                  <c:v>42992</c:v>
                </c:pt>
                <c:pt idx="76">
                  <c:v>42993</c:v>
                </c:pt>
                <c:pt idx="77">
                  <c:v>42994</c:v>
                </c:pt>
                <c:pt idx="78">
                  <c:v>42995</c:v>
                </c:pt>
                <c:pt idx="79">
                  <c:v>42996</c:v>
                </c:pt>
                <c:pt idx="80">
                  <c:v>42997</c:v>
                </c:pt>
                <c:pt idx="81">
                  <c:v>42998</c:v>
                </c:pt>
                <c:pt idx="82">
                  <c:v>42999</c:v>
                </c:pt>
                <c:pt idx="83">
                  <c:v>43000</c:v>
                </c:pt>
                <c:pt idx="84">
                  <c:v>43001</c:v>
                </c:pt>
                <c:pt idx="85">
                  <c:v>43002</c:v>
                </c:pt>
                <c:pt idx="86">
                  <c:v>43003</c:v>
                </c:pt>
                <c:pt idx="87">
                  <c:v>43004</c:v>
                </c:pt>
                <c:pt idx="88">
                  <c:v>43005</c:v>
                </c:pt>
                <c:pt idx="89">
                  <c:v>43006</c:v>
                </c:pt>
                <c:pt idx="90">
                  <c:v>43007</c:v>
                </c:pt>
                <c:pt idx="91">
                  <c:v>43008</c:v>
                </c:pt>
                <c:pt idx="92">
                  <c:v>43009</c:v>
                </c:pt>
                <c:pt idx="93">
                  <c:v>43010</c:v>
                </c:pt>
                <c:pt idx="94">
                  <c:v>43011</c:v>
                </c:pt>
                <c:pt idx="95">
                  <c:v>43012</c:v>
                </c:pt>
                <c:pt idx="96">
                  <c:v>43013</c:v>
                </c:pt>
                <c:pt idx="97">
                  <c:v>43014</c:v>
                </c:pt>
                <c:pt idx="98">
                  <c:v>43015</c:v>
                </c:pt>
                <c:pt idx="99">
                  <c:v>43016</c:v>
                </c:pt>
                <c:pt idx="100">
                  <c:v>43017</c:v>
                </c:pt>
                <c:pt idx="101">
                  <c:v>43018</c:v>
                </c:pt>
                <c:pt idx="102">
                  <c:v>43019</c:v>
                </c:pt>
                <c:pt idx="103">
                  <c:v>43020</c:v>
                </c:pt>
                <c:pt idx="104">
                  <c:v>43021</c:v>
                </c:pt>
                <c:pt idx="105">
                  <c:v>43022</c:v>
                </c:pt>
                <c:pt idx="106">
                  <c:v>43023</c:v>
                </c:pt>
                <c:pt idx="107">
                  <c:v>43024</c:v>
                </c:pt>
                <c:pt idx="108">
                  <c:v>43025</c:v>
                </c:pt>
                <c:pt idx="109">
                  <c:v>43026</c:v>
                </c:pt>
                <c:pt idx="110">
                  <c:v>43027</c:v>
                </c:pt>
                <c:pt idx="111">
                  <c:v>43028</c:v>
                </c:pt>
                <c:pt idx="112">
                  <c:v>43029</c:v>
                </c:pt>
                <c:pt idx="113">
                  <c:v>43030</c:v>
                </c:pt>
                <c:pt idx="114">
                  <c:v>43031</c:v>
                </c:pt>
                <c:pt idx="115">
                  <c:v>43032</c:v>
                </c:pt>
                <c:pt idx="116">
                  <c:v>43033</c:v>
                </c:pt>
                <c:pt idx="117">
                  <c:v>43034</c:v>
                </c:pt>
                <c:pt idx="118">
                  <c:v>43035</c:v>
                </c:pt>
                <c:pt idx="119">
                  <c:v>43036</c:v>
                </c:pt>
                <c:pt idx="120">
                  <c:v>43037</c:v>
                </c:pt>
                <c:pt idx="121">
                  <c:v>43038</c:v>
                </c:pt>
                <c:pt idx="122">
                  <c:v>43039</c:v>
                </c:pt>
                <c:pt idx="123">
                  <c:v>43040</c:v>
                </c:pt>
                <c:pt idx="124">
                  <c:v>43041</c:v>
                </c:pt>
                <c:pt idx="125">
                  <c:v>43042</c:v>
                </c:pt>
                <c:pt idx="126">
                  <c:v>43043</c:v>
                </c:pt>
                <c:pt idx="127">
                  <c:v>43044</c:v>
                </c:pt>
                <c:pt idx="128">
                  <c:v>43045</c:v>
                </c:pt>
                <c:pt idx="129">
                  <c:v>43046</c:v>
                </c:pt>
                <c:pt idx="130">
                  <c:v>43047</c:v>
                </c:pt>
                <c:pt idx="131">
                  <c:v>43048</c:v>
                </c:pt>
                <c:pt idx="132">
                  <c:v>43049</c:v>
                </c:pt>
                <c:pt idx="133">
                  <c:v>43050</c:v>
                </c:pt>
                <c:pt idx="134">
                  <c:v>43051</c:v>
                </c:pt>
                <c:pt idx="135">
                  <c:v>43052</c:v>
                </c:pt>
                <c:pt idx="136">
                  <c:v>43053</c:v>
                </c:pt>
                <c:pt idx="137">
                  <c:v>43054</c:v>
                </c:pt>
                <c:pt idx="138">
                  <c:v>43055</c:v>
                </c:pt>
                <c:pt idx="139">
                  <c:v>43056</c:v>
                </c:pt>
                <c:pt idx="140">
                  <c:v>43057</c:v>
                </c:pt>
                <c:pt idx="141">
                  <c:v>43058</c:v>
                </c:pt>
                <c:pt idx="142">
                  <c:v>43059</c:v>
                </c:pt>
                <c:pt idx="143">
                  <c:v>43060</c:v>
                </c:pt>
                <c:pt idx="144">
                  <c:v>43061</c:v>
                </c:pt>
                <c:pt idx="145">
                  <c:v>43062</c:v>
                </c:pt>
                <c:pt idx="146">
                  <c:v>43063</c:v>
                </c:pt>
                <c:pt idx="147">
                  <c:v>43064</c:v>
                </c:pt>
                <c:pt idx="148">
                  <c:v>43065</c:v>
                </c:pt>
                <c:pt idx="149">
                  <c:v>43066</c:v>
                </c:pt>
                <c:pt idx="150">
                  <c:v>43067</c:v>
                </c:pt>
                <c:pt idx="151">
                  <c:v>43068</c:v>
                </c:pt>
                <c:pt idx="152">
                  <c:v>43069</c:v>
                </c:pt>
                <c:pt idx="153">
                  <c:v>43070</c:v>
                </c:pt>
                <c:pt idx="154">
                  <c:v>43071</c:v>
                </c:pt>
                <c:pt idx="155">
                  <c:v>43072</c:v>
                </c:pt>
                <c:pt idx="156">
                  <c:v>43073</c:v>
                </c:pt>
                <c:pt idx="157">
                  <c:v>43074</c:v>
                </c:pt>
                <c:pt idx="158">
                  <c:v>43075</c:v>
                </c:pt>
                <c:pt idx="159">
                  <c:v>43076</c:v>
                </c:pt>
                <c:pt idx="160">
                  <c:v>43077</c:v>
                </c:pt>
                <c:pt idx="161">
                  <c:v>43078</c:v>
                </c:pt>
                <c:pt idx="162">
                  <c:v>43079</c:v>
                </c:pt>
                <c:pt idx="163">
                  <c:v>43080</c:v>
                </c:pt>
                <c:pt idx="164">
                  <c:v>43081</c:v>
                </c:pt>
                <c:pt idx="165">
                  <c:v>43082</c:v>
                </c:pt>
                <c:pt idx="166">
                  <c:v>43083</c:v>
                </c:pt>
                <c:pt idx="167">
                  <c:v>43084</c:v>
                </c:pt>
                <c:pt idx="168">
                  <c:v>43085</c:v>
                </c:pt>
                <c:pt idx="169">
                  <c:v>43086</c:v>
                </c:pt>
                <c:pt idx="170">
                  <c:v>43087</c:v>
                </c:pt>
                <c:pt idx="171">
                  <c:v>43088</c:v>
                </c:pt>
                <c:pt idx="172">
                  <c:v>43089</c:v>
                </c:pt>
                <c:pt idx="173">
                  <c:v>43090</c:v>
                </c:pt>
                <c:pt idx="174">
                  <c:v>43091</c:v>
                </c:pt>
                <c:pt idx="175">
                  <c:v>43092</c:v>
                </c:pt>
                <c:pt idx="176">
                  <c:v>43093</c:v>
                </c:pt>
                <c:pt idx="177">
                  <c:v>43094</c:v>
                </c:pt>
                <c:pt idx="178">
                  <c:v>43095</c:v>
                </c:pt>
                <c:pt idx="179">
                  <c:v>43096</c:v>
                </c:pt>
                <c:pt idx="180">
                  <c:v>43097</c:v>
                </c:pt>
                <c:pt idx="181">
                  <c:v>43098</c:v>
                </c:pt>
                <c:pt idx="182">
                  <c:v>43099</c:v>
                </c:pt>
                <c:pt idx="183">
                  <c:v>43100</c:v>
                </c:pt>
                <c:pt idx="184">
                  <c:v>43101</c:v>
                </c:pt>
                <c:pt idx="185">
                  <c:v>43102</c:v>
                </c:pt>
                <c:pt idx="186">
                  <c:v>43103</c:v>
                </c:pt>
                <c:pt idx="187">
                  <c:v>43104</c:v>
                </c:pt>
                <c:pt idx="188">
                  <c:v>43105</c:v>
                </c:pt>
                <c:pt idx="189">
                  <c:v>43106</c:v>
                </c:pt>
                <c:pt idx="190">
                  <c:v>43107</c:v>
                </c:pt>
                <c:pt idx="191">
                  <c:v>43108</c:v>
                </c:pt>
                <c:pt idx="192">
                  <c:v>43109</c:v>
                </c:pt>
                <c:pt idx="193">
                  <c:v>43110</c:v>
                </c:pt>
                <c:pt idx="194">
                  <c:v>43111</c:v>
                </c:pt>
                <c:pt idx="195">
                  <c:v>43112</c:v>
                </c:pt>
                <c:pt idx="196">
                  <c:v>43113</c:v>
                </c:pt>
                <c:pt idx="197">
                  <c:v>43114</c:v>
                </c:pt>
                <c:pt idx="198">
                  <c:v>43115</c:v>
                </c:pt>
                <c:pt idx="199">
                  <c:v>43116</c:v>
                </c:pt>
                <c:pt idx="200">
                  <c:v>43117</c:v>
                </c:pt>
                <c:pt idx="201">
                  <c:v>43118</c:v>
                </c:pt>
                <c:pt idx="202">
                  <c:v>43119</c:v>
                </c:pt>
                <c:pt idx="203">
                  <c:v>43120</c:v>
                </c:pt>
                <c:pt idx="204">
                  <c:v>43121</c:v>
                </c:pt>
                <c:pt idx="205">
                  <c:v>43122</c:v>
                </c:pt>
                <c:pt idx="206">
                  <c:v>43123</c:v>
                </c:pt>
                <c:pt idx="207">
                  <c:v>43124</c:v>
                </c:pt>
                <c:pt idx="208">
                  <c:v>43125</c:v>
                </c:pt>
                <c:pt idx="209">
                  <c:v>43126</c:v>
                </c:pt>
                <c:pt idx="210">
                  <c:v>43127</c:v>
                </c:pt>
                <c:pt idx="211">
                  <c:v>43128</c:v>
                </c:pt>
                <c:pt idx="212">
                  <c:v>43129</c:v>
                </c:pt>
                <c:pt idx="213">
                  <c:v>43130</c:v>
                </c:pt>
                <c:pt idx="214">
                  <c:v>43131</c:v>
                </c:pt>
                <c:pt idx="215">
                  <c:v>43132</c:v>
                </c:pt>
                <c:pt idx="216">
                  <c:v>43133</c:v>
                </c:pt>
                <c:pt idx="217">
                  <c:v>43134</c:v>
                </c:pt>
                <c:pt idx="218">
                  <c:v>43135</c:v>
                </c:pt>
                <c:pt idx="219">
                  <c:v>43136</c:v>
                </c:pt>
                <c:pt idx="220">
                  <c:v>43137</c:v>
                </c:pt>
                <c:pt idx="221">
                  <c:v>43138</c:v>
                </c:pt>
                <c:pt idx="222">
                  <c:v>43139</c:v>
                </c:pt>
                <c:pt idx="223">
                  <c:v>43140</c:v>
                </c:pt>
                <c:pt idx="224">
                  <c:v>43141</c:v>
                </c:pt>
                <c:pt idx="225">
                  <c:v>43142</c:v>
                </c:pt>
                <c:pt idx="226">
                  <c:v>43143</c:v>
                </c:pt>
                <c:pt idx="227">
                  <c:v>43144</c:v>
                </c:pt>
                <c:pt idx="228">
                  <c:v>43145</c:v>
                </c:pt>
                <c:pt idx="229">
                  <c:v>43146</c:v>
                </c:pt>
                <c:pt idx="230">
                  <c:v>43147</c:v>
                </c:pt>
                <c:pt idx="231">
                  <c:v>43148</c:v>
                </c:pt>
                <c:pt idx="232">
                  <c:v>43149</c:v>
                </c:pt>
                <c:pt idx="233">
                  <c:v>43150</c:v>
                </c:pt>
                <c:pt idx="234">
                  <c:v>43151</c:v>
                </c:pt>
                <c:pt idx="235">
                  <c:v>43152</c:v>
                </c:pt>
                <c:pt idx="236">
                  <c:v>43153</c:v>
                </c:pt>
                <c:pt idx="237">
                  <c:v>43154</c:v>
                </c:pt>
                <c:pt idx="238">
                  <c:v>43155</c:v>
                </c:pt>
                <c:pt idx="239">
                  <c:v>43156</c:v>
                </c:pt>
                <c:pt idx="240">
                  <c:v>43157</c:v>
                </c:pt>
                <c:pt idx="241">
                  <c:v>43158</c:v>
                </c:pt>
                <c:pt idx="242">
                  <c:v>43159</c:v>
                </c:pt>
                <c:pt idx="243">
                  <c:v>43160</c:v>
                </c:pt>
                <c:pt idx="244">
                  <c:v>43161</c:v>
                </c:pt>
                <c:pt idx="245">
                  <c:v>43162</c:v>
                </c:pt>
                <c:pt idx="246">
                  <c:v>43163</c:v>
                </c:pt>
                <c:pt idx="247">
                  <c:v>43164</c:v>
                </c:pt>
                <c:pt idx="248">
                  <c:v>43165</c:v>
                </c:pt>
                <c:pt idx="249">
                  <c:v>43166</c:v>
                </c:pt>
                <c:pt idx="250">
                  <c:v>43167</c:v>
                </c:pt>
                <c:pt idx="251">
                  <c:v>43168</c:v>
                </c:pt>
                <c:pt idx="252">
                  <c:v>43169</c:v>
                </c:pt>
                <c:pt idx="253">
                  <c:v>43170</c:v>
                </c:pt>
                <c:pt idx="254">
                  <c:v>43171</c:v>
                </c:pt>
                <c:pt idx="255">
                  <c:v>43172</c:v>
                </c:pt>
                <c:pt idx="256">
                  <c:v>43173</c:v>
                </c:pt>
                <c:pt idx="257">
                  <c:v>43174</c:v>
                </c:pt>
                <c:pt idx="258">
                  <c:v>43175</c:v>
                </c:pt>
                <c:pt idx="259">
                  <c:v>43176</c:v>
                </c:pt>
                <c:pt idx="260">
                  <c:v>43177</c:v>
                </c:pt>
                <c:pt idx="261">
                  <c:v>43178</c:v>
                </c:pt>
                <c:pt idx="262">
                  <c:v>43179</c:v>
                </c:pt>
                <c:pt idx="263">
                  <c:v>43180</c:v>
                </c:pt>
                <c:pt idx="264">
                  <c:v>43181</c:v>
                </c:pt>
                <c:pt idx="265">
                  <c:v>43182</c:v>
                </c:pt>
                <c:pt idx="266">
                  <c:v>43183</c:v>
                </c:pt>
                <c:pt idx="267">
                  <c:v>43184</c:v>
                </c:pt>
                <c:pt idx="268">
                  <c:v>43185</c:v>
                </c:pt>
                <c:pt idx="269">
                  <c:v>43186</c:v>
                </c:pt>
                <c:pt idx="270">
                  <c:v>43187</c:v>
                </c:pt>
                <c:pt idx="271">
                  <c:v>43188</c:v>
                </c:pt>
                <c:pt idx="272">
                  <c:v>43189</c:v>
                </c:pt>
                <c:pt idx="273">
                  <c:v>43190</c:v>
                </c:pt>
                <c:pt idx="274">
                  <c:v>43191</c:v>
                </c:pt>
                <c:pt idx="275">
                  <c:v>43192</c:v>
                </c:pt>
                <c:pt idx="276">
                  <c:v>43193</c:v>
                </c:pt>
                <c:pt idx="277">
                  <c:v>43194</c:v>
                </c:pt>
                <c:pt idx="278">
                  <c:v>43195</c:v>
                </c:pt>
                <c:pt idx="279">
                  <c:v>43196</c:v>
                </c:pt>
                <c:pt idx="280">
                  <c:v>43197</c:v>
                </c:pt>
                <c:pt idx="281">
                  <c:v>43198</c:v>
                </c:pt>
                <c:pt idx="282">
                  <c:v>43199</c:v>
                </c:pt>
                <c:pt idx="283">
                  <c:v>43200</c:v>
                </c:pt>
                <c:pt idx="284">
                  <c:v>43201</c:v>
                </c:pt>
                <c:pt idx="285">
                  <c:v>43202</c:v>
                </c:pt>
                <c:pt idx="286">
                  <c:v>43203</c:v>
                </c:pt>
                <c:pt idx="287">
                  <c:v>43204</c:v>
                </c:pt>
                <c:pt idx="288">
                  <c:v>43205</c:v>
                </c:pt>
                <c:pt idx="289">
                  <c:v>43206</c:v>
                </c:pt>
                <c:pt idx="290">
                  <c:v>43207</c:v>
                </c:pt>
                <c:pt idx="291">
                  <c:v>43208</c:v>
                </c:pt>
                <c:pt idx="292">
                  <c:v>43209</c:v>
                </c:pt>
                <c:pt idx="293">
                  <c:v>43210</c:v>
                </c:pt>
                <c:pt idx="294">
                  <c:v>43211</c:v>
                </c:pt>
                <c:pt idx="295">
                  <c:v>43212</c:v>
                </c:pt>
                <c:pt idx="296">
                  <c:v>43213</c:v>
                </c:pt>
                <c:pt idx="297">
                  <c:v>43214</c:v>
                </c:pt>
                <c:pt idx="298">
                  <c:v>43215</c:v>
                </c:pt>
                <c:pt idx="299">
                  <c:v>43216</c:v>
                </c:pt>
                <c:pt idx="300">
                  <c:v>43217</c:v>
                </c:pt>
                <c:pt idx="301">
                  <c:v>43218</c:v>
                </c:pt>
                <c:pt idx="302">
                  <c:v>43219</c:v>
                </c:pt>
                <c:pt idx="303">
                  <c:v>43220</c:v>
                </c:pt>
                <c:pt idx="304">
                  <c:v>43221</c:v>
                </c:pt>
                <c:pt idx="305">
                  <c:v>43222</c:v>
                </c:pt>
                <c:pt idx="306">
                  <c:v>43223</c:v>
                </c:pt>
                <c:pt idx="307">
                  <c:v>43224</c:v>
                </c:pt>
                <c:pt idx="308">
                  <c:v>43225</c:v>
                </c:pt>
                <c:pt idx="309">
                  <c:v>43226</c:v>
                </c:pt>
                <c:pt idx="310">
                  <c:v>43227</c:v>
                </c:pt>
                <c:pt idx="311">
                  <c:v>43228</c:v>
                </c:pt>
                <c:pt idx="312">
                  <c:v>43229</c:v>
                </c:pt>
                <c:pt idx="313">
                  <c:v>43230</c:v>
                </c:pt>
                <c:pt idx="314">
                  <c:v>43231</c:v>
                </c:pt>
                <c:pt idx="315">
                  <c:v>43232</c:v>
                </c:pt>
                <c:pt idx="316">
                  <c:v>43233</c:v>
                </c:pt>
                <c:pt idx="317">
                  <c:v>43234</c:v>
                </c:pt>
                <c:pt idx="318">
                  <c:v>43235</c:v>
                </c:pt>
                <c:pt idx="319">
                  <c:v>43236</c:v>
                </c:pt>
                <c:pt idx="320">
                  <c:v>43237</c:v>
                </c:pt>
                <c:pt idx="321">
                  <c:v>43238</c:v>
                </c:pt>
                <c:pt idx="322">
                  <c:v>43239</c:v>
                </c:pt>
                <c:pt idx="323">
                  <c:v>43240</c:v>
                </c:pt>
                <c:pt idx="324">
                  <c:v>43241</c:v>
                </c:pt>
                <c:pt idx="325">
                  <c:v>43242</c:v>
                </c:pt>
                <c:pt idx="326">
                  <c:v>43243</c:v>
                </c:pt>
                <c:pt idx="327">
                  <c:v>43244</c:v>
                </c:pt>
                <c:pt idx="328">
                  <c:v>43245</c:v>
                </c:pt>
                <c:pt idx="329">
                  <c:v>43246</c:v>
                </c:pt>
                <c:pt idx="330">
                  <c:v>43247</c:v>
                </c:pt>
                <c:pt idx="331">
                  <c:v>43248</c:v>
                </c:pt>
                <c:pt idx="332">
                  <c:v>43249</c:v>
                </c:pt>
                <c:pt idx="333">
                  <c:v>43250</c:v>
                </c:pt>
                <c:pt idx="334">
                  <c:v>43251</c:v>
                </c:pt>
                <c:pt idx="335">
                  <c:v>43252</c:v>
                </c:pt>
                <c:pt idx="336">
                  <c:v>43253</c:v>
                </c:pt>
                <c:pt idx="337">
                  <c:v>43254</c:v>
                </c:pt>
                <c:pt idx="338">
                  <c:v>43255</c:v>
                </c:pt>
                <c:pt idx="339">
                  <c:v>43256</c:v>
                </c:pt>
                <c:pt idx="340">
                  <c:v>43257</c:v>
                </c:pt>
                <c:pt idx="341">
                  <c:v>43258</c:v>
                </c:pt>
                <c:pt idx="342">
                  <c:v>43259</c:v>
                </c:pt>
                <c:pt idx="343">
                  <c:v>43260</c:v>
                </c:pt>
                <c:pt idx="344">
                  <c:v>43261</c:v>
                </c:pt>
                <c:pt idx="345">
                  <c:v>43262</c:v>
                </c:pt>
                <c:pt idx="346">
                  <c:v>43263</c:v>
                </c:pt>
                <c:pt idx="347">
                  <c:v>43264</c:v>
                </c:pt>
                <c:pt idx="348">
                  <c:v>43265</c:v>
                </c:pt>
                <c:pt idx="349">
                  <c:v>43266</c:v>
                </c:pt>
                <c:pt idx="350">
                  <c:v>43267</c:v>
                </c:pt>
                <c:pt idx="351">
                  <c:v>43268</c:v>
                </c:pt>
                <c:pt idx="352">
                  <c:v>43269</c:v>
                </c:pt>
                <c:pt idx="353">
                  <c:v>43270</c:v>
                </c:pt>
                <c:pt idx="354">
                  <c:v>43271</c:v>
                </c:pt>
                <c:pt idx="355">
                  <c:v>43272</c:v>
                </c:pt>
                <c:pt idx="356">
                  <c:v>43273</c:v>
                </c:pt>
                <c:pt idx="357">
                  <c:v>43274</c:v>
                </c:pt>
                <c:pt idx="358">
                  <c:v>43275</c:v>
                </c:pt>
                <c:pt idx="359">
                  <c:v>43276</c:v>
                </c:pt>
                <c:pt idx="360">
                  <c:v>43277</c:v>
                </c:pt>
                <c:pt idx="361">
                  <c:v>43278</c:v>
                </c:pt>
                <c:pt idx="362">
                  <c:v>43279</c:v>
                </c:pt>
                <c:pt idx="363">
                  <c:v>43280</c:v>
                </c:pt>
                <c:pt idx="364">
                  <c:v>43281</c:v>
                </c:pt>
                <c:pt idx="365">
                  <c:v>43282</c:v>
                </c:pt>
                <c:pt idx="366">
                  <c:v>43283</c:v>
                </c:pt>
                <c:pt idx="367">
                  <c:v>43284</c:v>
                </c:pt>
                <c:pt idx="368">
                  <c:v>43285</c:v>
                </c:pt>
                <c:pt idx="369">
                  <c:v>43286</c:v>
                </c:pt>
                <c:pt idx="370">
                  <c:v>43287</c:v>
                </c:pt>
                <c:pt idx="371">
                  <c:v>43288</c:v>
                </c:pt>
                <c:pt idx="372">
                  <c:v>43289</c:v>
                </c:pt>
                <c:pt idx="373">
                  <c:v>43290</c:v>
                </c:pt>
                <c:pt idx="374">
                  <c:v>43291</c:v>
                </c:pt>
                <c:pt idx="375">
                  <c:v>43292</c:v>
                </c:pt>
                <c:pt idx="376">
                  <c:v>43293</c:v>
                </c:pt>
                <c:pt idx="377">
                  <c:v>43294</c:v>
                </c:pt>
                <c:pt idx="378">
                  <c:v>43295</c:v>
                </c:pt>
                <c:pt idx="379">
                  <c:v>43296</c:v>
                </c:pt>
                <c:pt idx="380">
                  <c:v>43297</c:v>
                </c:pt>
                <c:pt idx="381">
                  <c:v>43298</c:v>
                </c:pt>
                <c:pt idx="382">
                  <c:v>43299</c:v>
                </c:pt>
                <c:pt idx="383">
                  <c:v>43300</c:v>
                </c:pt>
                <c:pt idx="384">
                  <c:v>43301</c:v>
                </c:pt>
                <c:pt idx="385">
                  <c:v>43302</c:v>
                </c:pt>
                <c:pt idx="386">
                  <c:v>43303</c:v>
                </c:pt>
                <c:pt idx="387">
                  <c:v>43304</c:v>
                </c:pt>
                <c:pt idx="388">
                  <c:v>43305</c:v>
                </c:pt>
                <c:pt idx="389">
                  <c:v>43306</c:v>
                </c:pt>
                <c:pt idx="390">
                  <c:v>43307</c:v>
                </c:pt>
                <c:pt idx="391">
                  <c:v>43308</c:v>
                </c:pt>
                <c:pt idx="392">
                  <c:v>43309</c:v>
                </c:pt>
                <c:pt idx="393">
                  <c:v>43310</c:v>
                </c:pt>
                <c:pt idx="394">
                  <c:v>43311</c:v>
                </c:pt>
                <c:pt idx="395">
                  <c:v>43312</c:v>
                </c:pt>
                <c:pt idx="396">
                  <c:v>43313</c:v>
                </c:pt>
                <c:pt idx="397">
                  <c:v>43314</c:v>
                </c:pt>
                <c:pt idx="398">
                  <c:v>43315</c:v>
                </c:pt>
                <c:pt idx="399">
                  <c:v>43316</c:v>
                </c:pt>
                <c:pt idx="400">
                  <c:v>43317</c:v>
                </c:pt>
                <c:pt idx="401">
                  <c:v>43318</c:v>
                </c:pt>
                <c:pt idx="402">
                  <c:v>43319</c:v>
                </c:pt>
                <c:pt idx="403">
                  <c:v>43320</c:v>
                </c:pt>
                <c:pt idx="404">
                  <c:v>43321</c:v>
                </c:pt>
                <c:pt idx="405">
                  <c:v>43322</c:v>
                </c:pt>
                <c:pt idx="406">
                  <c:v>43323</c:v>
                </c:pt>
                <c:pt idx="407">
                  <c:v>43324</c:v>
                </c:pt>
                <c:pt idx="408">
                  <c:v>43325</c:v>
                </c:pt>
                <c:pt idx="409">
                  <c:v>43326</c:v>
                </c:pt>
                <c:pt idx="410">
                  <c:v>43327</c:v>
                </c:pt>
                <c:pt idx="411">
                  <c:v>43328</c:v>
                </c:pt>
                <c:pt idx="412">
                  <c:v>43329</c:v>
                </c:pt>
                <c:pt idx="413">
                  <c:v>43330</c:v>
                </c:pt>
                <c:pt idx="414">
                  <c:v>43331</c:v>
                </c:pt>
                <c:pt idx="415">
                  <c:v>43332</c:v>
                </c:pt>
                <c:pt idx="416">
                  <c:v>43333</c:v>
                </c:pt>
                <c:pt idx="417">
                  <c:v>43334</c:v>
                </c:pt>
                <c:pt idx="418">
                  <c:v>43335</c:v>
                </c:pt>
                <c:pt idx="419">
                  <c:v>43336</c:v>
                </c:pt>
                <c:pt idx="420">
                  <c:v>43337</c:v>
                </c:pt>
                <c:pt idx="421">
                  <c:v>43338</c:v>
                </c:pt>
                <c:pt idx="422">
                  <c:v>43339</c:v>
                </c:pt>
                <c:pt idx="423">
                  <c:v>43340</c:v>
                </c:pt>
                <c:pt idx="424">
                  <c:v>43341</c:v>
                </c:pt>
                <c:pt idx="425">
                  <c:v>43342</c:v>
                </c:pt>
                <c:pt idx="426">
                  <c:v>43343</c:v>
                </c:pt>
                <c:pt idx="427">
                  <c:v>43344</c:v>
                </c:pt>
                <c:pt idx="428">
                  <c:v>43345</c:v>
                </c:pt>
                <c:pt idx="429">
                  <c:v>43346</c:v>
                </c:pt>
                <c:pt idx="430">
                  <c:v>43347</c:v>
                </c:pt>
                <c:pt idx="431">
                  <c:v>43348</c:v>
                </c:pt>
                <c:pt idx="432">
                  <c:v>43349</c:v>
                </c:pt>
                <c:pt idx="433">
                  <c:v>43350</c:v>
                </c:pt>
                <c:pt idx="434">
                  <c:v>43351</c:v>
                </c:pt>
                <c:pt idx="435">
                  <c:v>43352</c:v>
                </c:pt>
                <c:pt idx="436">
                  <c:v>43353</c:v>
                </c:pt>
                <c:pt idx="437">
                  <c:v>43354</c:v>
                </c:pt>
                <c:pt idx="438">
                  <c:v>43355</c:v>
                </c:pt>
                <c:pt idx="439">
                  <c:v>43356</c:v>
                </c:pt>
                <c:pt idx="440">
                  <c:v>43357</c:v>
                </c:pt>
                <c:pt idx="441">
                  <c:v>43358</c:v>
                </c:pt>
                <c:pt idx="442">
                  <c:v>43359</c:v>
                </c:pt>
                <c:pt idx="443">
                  <c:v>43360</c:v>
                </c:pt>
                <c:pt idx="444">
                  <c:v>43361</c:v>
                </c:pt>
                <c:pt idx="445">
                  <c:v>43362</c:v>
                </c:pt>
                <c:pt idx="446">
                  <c:v>43363</c:v>
                </c:pt>
                <c:pt idx="447">
                  <c:v>43364</c:v>
                </c:pt>
                <c:pt idx="448">
                  <c:v>43365</c:v>
                </c:pt>
                <c:pt idx="449">
                  <c:v>43366</c:v>
                </c:pt>
                <c:pt idx="450">
                  <c:v>43367</c:v>
                </c:pt>
                <c:pt idx="451">
                  <c:v>43368</c:v>
                </c:pt>
                <c:pt idx="452">
                  <c:v>43369</c:v>
                </c:pt>
                <c:pt idx="453">
                  <c:v>43370</c:v>
                </c:pt>
                <c:pt idx="454">
                  <c:v>43371</c:v>
                </c:pt>
                <c:pt idx="455">
                  <c:v>43372</c:v>
                </c:pt>
                <c:pt idx="456">
                  <c:v>43373</c:v>
                </c:pt>
                <c:pt idx="457">
                  <c:v>43374</c:v>
                </c:pt>
                <c:pt idx="458">
                  <c:v>43375</c:v>
                </c:pt>
                <c:pt idx="459">
                  <c:v>43376</c:v>
                </c:pt>
                <c:pt idx="460">
                  <c:v>43377</c:v>
                </c:pt>
                <c:pt idx="461">
                  <c:v>43378</c:v>
                </c:pt>
                <c:pt idx="462">
                  <c:v>43379</c:v>
                </c:pt>
                <c:pt idx="463">
                  <c:v>43380</c:v>
                </c:pt>
                <c:pt idx="464">
                  <c:v>43381</c:v>
                </c:pt>
                <c:pt idx="465">
                  <c:v>43382</c:v>
                </c:pt>
                <c:pt idx="466">
                  <c:v>43383</c:v>
                </c:pt>
                <c:pt idx="467">
                  <c:v>43384</c:v>
                </c:pt>
                <c:pt idx="468">
                  <c:v>43385</c:v>
                </c:pt>
                <c:pt idx="469">
                  <c:v>43386</c:v>
                </c:pt>
                <c:pt idx="470">
                  <c:v>43387</c:v>
                </c:pt>
                <c:pt idx="471">
                  <c:v>43388</c:v>
                </c:pt>
                <c:pt idx="472">
                  <c:v>43389</c:v>
                </c:pt>
                <c:pt idx="473">
                  <c:v>43390</c:v>
                </c:pt>
                <c:pt idx="474">
                  <c:v>43391</c:v>
                </c:pt>
                <c:pt idx="475">
                  <c:v>43392</c:v>
                </c:pt>
                <c:pt idx="476">
                  <c:v>43393</c:v>
                </c:pt>
                <c:pt idx="477">
                  <c:v>43394</c:v>
                </c:pt>
                <c:pt idx="478">
                  <c:v>43395</c:v>
                </c:pt>
                <c:pt idx="479">
                  <c:v>43396</c:v>
                </c:pt>
                <c:pt idx="480">
                  <c:v>43397</c:v>
                </c:pt>
                <c:pt idx="481">
                  <c:v>43398</c:v>
                </c:pt>
                <c:pt idx="482">
                  <c:v>43399</c:v>
                </c:pt>
                <c:pt idx="483">
                  <c:v>43400</c:v>
                </c:pt>
                <c:pt idx="484">
                  <c:v>43401</c:v>
                </c:pt>
                <c:pt idx="485">
                  <c:v>43402</c:v>
                </c:pt>
                <c:pt idx="486">
                  <c:v>43403</c:v>
                </c:pt>
                <c:pt idx="487">
                  <c:v>43404</c:v>
                </c:pt>
                <c:pt idx="488">
                  <c:v>43405</c:v>
                </c:pt>
                <c:pt idx="489">
                  <c:v>43406</c:v>
                </c:pt>
                <c:pt idx="490">
                  <c:v>43407</c:v>
                </c:pt>
                <c:pt idx="491">
                  <c:v>43408</c:v>
                </c:pt>
                <c:pt idx="492">
                  <c:v>43409</c:v>
                </c:pt>
                <c:pt idx="493">
                  <c:v>43410</c:v>
                </c:pt>
                <c:pt idx="494">
                  <c:v>43411</c:v>
                </c:pt>
                <c:pt idx="495">
                  <c:v>43412</c:v>
                </c:pt>
                <c:pt idx="496">
                  <c:v>43413</c:v>
                </c:pt>
                <c:pt idx="497">
                  <c:v>43414</c:v>
                </c:pt>
                <c:pt idx="498">
                  <c:v>43415</c:v>
                </c:pt>
                <c:pt idx="499">
                  <c:v>43416</c:v>
                </c:pt>
                <c:pt idx="500">
                  <c:v>43417</c:v>
                </c:pt>
                <c:pt idx="501">
                  <c:v>43418</c:v>
                </c:pt>
                <c:pt idx="502">
                  <c:v>43419</c:v>
                </c:pt>
                <c:pt idx="503">
                  <c:v>43420</c:v>
                </c:pt>
                <c:pt idx="504">
                  <c:v>43421</c:v>
                </c:pt>
                <c:pt idx="505">
                  <c:v>43422</c:v>
                </c:pt>
                <c:pt idx="506">
                  <c:v>43423</c:v>
                </c:pt>
                <c:pt idx="507">
                  <c:v>43424</c:v>
                </c:pt>
                <c:pt idx="508">
                  <c:v>43425</c:v>
                </c:pt>
                <c:pt idx="509">
                  <c:v>43426</c:v>
                </c:pt>
                <c:pt idx="510">
                  <c:v>43427</c:v>
                </c:pt>
                <c:pt idx="511">
                  <c:v>43428</c:v>
                </c:pt>
                <c:pt idx="512">
                  <c:v>43429</c:v>
                </c:pt>
                <c:pt idx="513">
                  <c:v>43430</c:v>
                </c:pt>
                <c:pt idx="514">
                  <c:v>43431</c:v>
                </c:pt>
                <c:pt idx="515">
                  <c:v>43432</c:v>
                </c:pt>
                <c:pt idx="516">
                  <c:v>43433</c:v>
                </c:pt>
                <c:pt idx="517">
                  <c:v>43434</c:v>
                </c:pt>
                <c:pt idx="518">
                  <c:v>43435</c:v>
                </c:pt>
                <c:pt idx="519">
                  <c:v>43436</c:v>
                </c:pt>
                <c:pt idx="520">
                  <c:v>43437</c:v>
                </c:pt>
                <c:pt idx="521">
                  <c:v>43438</c:v>
                </c:pt>
                <c:pt idx="522">
                  <c:v>43439</c:v>
                </c:pt>
                <c:pt idx="523">
                  <c:v>43440</c:v>
                </c:pt>
                <c:pt idx="524">
                  <c:v>43441</c:v>
                </c:pt>
                <c:pt idx="525">
                  <c:v>43442</c:v>
                </c:pt>
                <c:pt idx="526">
                  <c:v>43443</c:v>
                </c:pt>
                <c:pt idx="527">
                  <c:v>43444</c:v>
                </c:pt>
                <c:pt idx="528">
                  <c:v>43445</c:v>
                </c:pt>
                <c:pt idx="529">
                  <c:v>43446</c:v>
                </c:pt>
                <c:pt idx="530">
                  <c:v>43447</c:v>
                </c:pt>
                <c:pt idx="531">
                  <c:v>43448</c:v>
                </c:pt>
                <c:pt idx="532">
                  <c:v>43449</c:v>
                </c:pt>
                <c:pt idx="533">
                  <c:v>43450</c:v>
                </c:pt>
                <c:pt idx="534">
                  <c:v>43451</c:v>
                </c:pt>
                <c:pt idx="535">
                  <c:v>43452</c:v>
                </c:pt>
                <c:pt idx="536">
                  <c:v>43453</c:v>
                </c:pt>
                <c:pt idx="537">
                  <c:v>43454</c:v>
                </c:pt>
                <c:pt idx="538">
                  <c:v>43455</c:v>
                </c:pt>
                <c:pt idx="539">
                  <c:v>43456</c:v>
                </c:pt>
                <c:pt idx="540">
                  <c:v>43457</c:v>
                </c:pt>
                <c:pt idx="541">
                  <c:v>43458</c:v>
                </c:pt>
                <c:pt idx="542">
                  <c:v>43459</c:v>
                </c:pt>
                <c:pt idx="543">
                  <c:v>43460</c:v>
                </c:pt>
                <c:pt idx="544">
                  <c:v>43461</c:v>
                </c:pt>
                <c:pt idx="545">
                  <c:v>43462</c:v>
                </c:pt>
                <c:pt idx="546">
                  <c:v>43463</c:v>
                </c:pt>
                <c:pt idx="547">
                  <c:v>43464</c:v>
                </c:pt>
                <c:pt idx="548">
                  <c:v>43465</c:v>
                </c:pt>
                <c:pt idx="549">
                  <c:v>43466</c:v>
                </c:pt>
                <c:pt idx="550">
                  <c:v>43467</c:v>
                </c:pt>
                <c:pt idx="551">
                  <c:v>43468</c:v>
                </c:pt>
                <c:pt idx="552">
                  <c:v>43469</c:v>
                </c:pt>
                <c:pt idx="553">
                  <c:v>43470</c:v>
                </c:pt>
                <c:pt idx="554">
                  <c:v>43471</c:v>
                </c:pt>
                <c:pt idx="555">
                  <c:v>43472</c:v>
                </c:pt>
                <c:pt idx="556">
                  <c:v>43473</c:v>
                </c:pt>
                <c:pt idx="557">
                  <c:v>43474</c:v>
                </c:pt>
                <c:pt idx="558">
                  <c:v>43475</c:v>
                </c:pt>
                <c:pt idx="559">
                  <c:v>43476</c:v>
                </c:pt>
                <c:pt idx="560">
                  <c:v>43477</c:v>
                </c:pt>
                <c:pt idx="561">
                  <c:v>43478</c:v>
                </c:pt>
                <c:pt idx="562">
                  <c:v>43479</c:v>
                </c:pt>
                <c:pt idx="563">
                  <c:v>43480</c:v>
                </c:pt>
                <c:pt idx="564">
                  <c:v>43481</c:v>
                </c:pt>
                <c:pt idx="565">
                  <c:v>43482</c:v>
                </c:pt>
                <c:pt idx="566">
                  <c:v>43483</c:v>
                </c:pt>
                <c:pt idx="567">
                  <c:v>43484</c:v>
                </c:pt>
                <c:pt idx="568">
                  <c:v>43485</c:v>
                </c:pt>
                <c:pt idx="569">
                  <c:v>43486</c:v>
                </c:pt>
                <c:pt idx="570">
                  <c:v>43487</c:v>
                </c:pt>
                <c:pt idx="571">
                  <c:v>43488</c:v>
                </c:pt>
                <c:pt idx="572">
                  <c:v>43489</c:v>
                </c:pt>
                <c:pt idx="573">
                  <c:v>43490</c:v>
                </c:pt>
                <c:pt idx="574">
                  <c:v>43491</c:v>
                </c:pt>
                <c:pt idx="575">
                  <c:v>43492</c:v>
                </c:pt>
                <c:pt idx="576">
                  <c:v>43493</c:v>
                </c:pt>
                <c:pt idx="577">
                  <c:v>43494</c:v>
                </c:pt>
                <c:pt idx="578">
                  <c:v>43495</c:v>
                </c:pt>
                <c:pt idx="579">
                  <c:v>43496</c:v>
                </c:pt>
                <c:pt idx="580">
                  <c:v>43497</c:v>
                </c:pt>
                <c:pt idx="581">
                  <c:v>43498</c:v>
                </c:pt>
                <c:pt idx="582">
                  <c:v>43499</c:v>
                </c:pt>
                <c:pt idx="583">
                  <c:v>43500</c:v>
                </c:pt>
                <c:pt idx="584">
                  <c:v>43501</c:v>
                </c:pt>
                <c:pt idx="585">
                  <c:v>43502</c:v>
                </c:pt>
                <c:pt idx="586">
                  <c:v>43503</c:v>
                </c:pt>
                <c:pt idx="587">
                  <c:v>43504</c:v>
                </c:pt>
                <c:pt idx="588">
                  <c:v>43505</c:v>
                </c:pt>
                <c:pt idx="589">
                  <c:v>43506</c:v>
                </c:pt>
                <c:pt idx="590">
                  <c:v>43507</c:v>
                </c:pt>
                <c:pt idx="591">
                  <c:v>43508</c:v>
                </c:pt>
                <c:pt idx="592">
                  <c:v>43509</c:v>
                </c:pt>
                <c:pt idx="593">
                  <c:v>43510</c:v>
                </c:pt>
                <c:pt idx="594">
                  <c:v>43511</c:v>
                </c:pt>
                <c:pt idx="595">
                  <c:v>43512</c:v>
                </c:pt>
                <c:pt idx="596">
                  <c:v>43513</c:v>
                </c:pt>
                <c:pt idx="597">
                  <c:v>43514</c:v>
                </c:pt>
                <c:pt idx="598">
                  <c:v>43515</c:v>
                </c:pt>
                <c:pt idx="599">
                  <c:v>43516</c:v>
                </c:pt>
                <c:pt idx="600">
                  <c:v>43517</c:v>
                </c:pt>
                <c:pt idx="601">
                  <c:v>43518</c:v>
                </c:pt>
                <c:pt idx="602">
                  <c:v>43519</c:v>
                </c:pt>
                <c:pt idx="603">
                  <c:v>43520</c:v>
                </c:pt>
                <c:pt idx="604">
                  <c:v>43521</c:v>
                </c:pt>
                <c:pt idx="605">
                  <c:v>43522</c:v>
                </c:pt>
                <c:pt idx="606">
                  <c:v>43523</c:v>
                </c:pt>
                <c:pt idx="607">
                  <c:v>43524</c:v>
                </c:pt>
                <c:pt idx="608">
                  <c:v>43525</c:v>
                </c:pt>
                <c:pt idx="609">
                  <c:v>43526</c:v>
                </c:pt>
                <c:pt idx="610">
                  <c:v>43527</c:v>
                </c:pt>
                <c:pt idx="611">
                  <c:v>43528</c:v>
                </c:pt>
                <c:pt idx="612">
                  <c:v>43529</c:v>
                </c:pt>
                <c:pt idx="613">
                  <c:v>43530</c:v>
                </c:pt>
                <c:pt idx="614">
                  <c:v>43531</c:v>
                </c:pt>
                <c:pt idx="615">
                  <c:v>43532</c:v>
                </c:pt>
                <c:pt idx="616">
                  <c:v>43533</c:v>
                </c:pt>
                <c:pt idx="617">
                  <c:v>43534</c:v>
                </c:pt>
                <c:pt idx="618">
                  <c:v>43535</c:v>
                </c:pt>
                <c:pt idx="619">
                  <c:v>43536</c:v>
                </c:pt>
                <c:pt idx="620">
                  <c:v>43537</c:v>
                </c:pt>
              </c:numCache>
            </c:numRef>
          </c:cat>
          <c:val>
            <c:numRef>
              <c:f>'Input Data'!$O$2:$O$1277</c:f>
              <c:numCache>
                <c:formatCode>0</c:formatCode>
                <c:ptCount val="973"/>
                <c:pt idx="62">
                  <c:v>34</c:v>
                </c:pt>
                <c:pt idx="63">
                  <c:v>126</c:v>
                </c:pt>
                <c:pt idx="64">
                  <c:v>465</c:v>
                </c:pt>
                <c:pt idx="65">
                  <c:v>144</c:v>
                </c:pt>
                <c:pt idx="66">
                  <c:v>183</c:v>
                </c:pt>
                <c:pt idx="67">
                  <c:v>189</c:v>
                </c:pt>
                <c:pt idx="68">
                  <c:v>173</c:v>
                </c:pt>
                <c:pt idx="69">
                  <c:v>139</c:v>
                </c:pt>
                <c:pt idx="70">
                  <c:v>142</c:v>
                </c:pt>
                <c:pt idx="71">
                  <c:v>162</c:v>
                </c:pt>
                <c:pt idx="72">
                  <c:v>127</c:v>
                </c:pt>
                <c:pt idx="73">
                  <c:v>153</c:v>
                </c:pt>
                <c:pt idx="74">
                  <c:v>94</c:v>
                </c:pt>
                <c:pt idx="75">
                  <c:v>80</c:v>
                </c:pt>
                <c:pt idx="76">
                  <c:v>150</c:v>
                </c:pt>
                <c:pt idx="77">
                  <c:v>131</c:v>
                </c:pt>
                <c:pt idx="78">
                  <c:v>182</c:v>
                </c:pt>
                <c:pt idx="79">
                  <c:v>304</c:v>
                </c:pt>
                <c:pt idx="80">
                  <c:v>204</c:v>
                </c:pt>
                <c:pt idx="81">
                  <c:v>271</c:v>
                </c:pt>
                <c:pt idx="82">
                  <c:v>231</c:v>
                </c:pt>
                <c:pt idx="83">
                  <c:v>132</c:v>
                </c:pt>
                <c:pt idx="84">
                  <c:v>216</c:v>
                </c:pt>
                <c:pt idx="85">
                  <c:v>249</c:v>
                </c:pt>
                <c:pt idx="86">
                  <c:v>390</c:v>
                </c:pt>
                <c:pt idx="87">
                  <c:v>339</c:v>
                </c:pt>
                <c:pt idx="88">
                  <c:v>456</c:v>
                </c:pt>
                <c:pt idx="89">
                  <c:v>444</c:v>
                </c:pt>
                <c:pt idx="90">
                  <c:v>528</c:v>
                </c:pt>
                <c:pt idx="91">
                  <c:v>622</c:v>
                </c:pt>
                <c:pt idx="92">
                  <c:v>620</c:v>
                </c:pt>
                <c:pt idx="93">
                  <c:v>623</c:v>
                </c:pt>
                <c:pt idx="94">
                  <c:v>464</c:v>
                </c:pt>
                <c:pt idx="95">
                  <c:v>295</c:v>
                </c:pt>
                <c:pt idx="96">
                  <c:v>296</c:v>
                </c:pt>
                <c:pt idx="97">
                  <c:v>359</c:v>
                </c:pt>
                <c:pt idx="98">
                  <c:v>316</c:v>
                </c:pt>
                <c:pt idx="99">
                  <c:v>84</c:v>
                </c:pt>
                <c:pt idx="100">
                  <c:v>21</c:v>
                </c:pt>
                <c:pt idx="101">
                  <c:v>112</c:v>
                </c:pt>
                <c:pt idx="102">
                  <c:v>233</c:v>
                </c:pt>
                <c:pt idx="103">
                  <c:v>482</c:v>
                </c:pt>
                <c:pt idx="104">
                  <c:v>498</c:v>
                </c:pt>
                <c:pt idx="105">
                  <c:v>538</c:v>
                </c:pt>
                <c:pt idx="106">
                  <c:v>471</c:v>
                </c:pt>
                <c:pt idx="107">
                  <c:v>461</c:v>
                </c:pt>
                <c:pt idx="108">
                  <c:v>492</c:v>
                </c:pt>
                <c:pt idx="109">
                  <c:v>506</c:v>
                </c:pt>
                <c:pt idx="110">
                  <c:v>535</c:v>
                </c:pt>
                <c:pt idx="111">
                  <c:v>563</c:v>
                </c:pt>
                <c:pt idx="112">
                  <c:v>752</c:v>
                </c:pt>
                <c:pt idx="113">
                  <c:v>866</c:v>
                </c:pt>
                <c:pt idx="114">
                  <c:v>749</c:v>
                </c:pt>
                <c:pt idx="115">
                  <c:v>600</c:v>
                </c:pt>
                <c:pt idx="116">
                  <c:v>590</c:v>
                </c:pt>
                <c:pt idx="117">
                  <c:v>612</c:v>
                </c:pt>
                <c:pt idx="118">
                  <c:v>416</c:v>
                </c:pt>
                <c:pt idx="119">
                  <c:v>301</c:v>
                </c:pt>
                <c:pt idx="120">
                  <c:v>370</c:v>
                </c:pt>
                <c:pt idx="121">
                  <c:v>162</c:v>
                </c:pt>
                <c:pt idx="122">
                  <c:v>157</c:v>
                </c:pt>
                <c:pt idx="123">
                  <c:v>437</c:v>
                </c:pt>
                <c:pt idx="124">
                  <c:v>163</c:v>
                </c:pt>
                <c:pt idx="125">
                  <c:v>246</c:v>
                </c:pt>
                <c:pt idx="126">
                  <c:v>421</c:v>
                </c:pt>
                <c:pt idx="127">
                  <c:v>360</c:v>
                </c:pt>
                <c:pt idx="128">
                  <c:v>323</c:v>
                </c:pt>
                <c:pt idx="129">
                  <c:v>339</c:v>
                </c:pt>
                <c:pt idx="130">
                  <c:v>221</c:v>
                </c:pt>
                <c:pt idx="131">
                  <c:v>94</c:v>
                </c:pt>
                <c:pt idx="132">
                  <c:v>96</c:v>
                </c:pt>
                <c:pt idx="133">
                  <c:v>191</c:v>
                </c:pt>
                <c:pt idx="134">
                  <c:v>229</c:v>
                </c:pt>
                <c:pt idx="135">
                  <c:v>262</c:v>
                </c:pt>
                <c:pt idx="136">
                  <c:v>338</c:v>
                </c:pt>
                <c:pt idx="137">
                  <c:v>394</c:v>
                </c:pt>
                <c:pt idx="138">
                  <c:v>448</c:v>
                </c:pt>
                <c:pt idx="139">
                  <c:v>529</c:v>
                </c:pt>
                <c:pt idx="140">
                  <c:v>509</c:v>
                </c:pt>
                <c:pt idx="141">
                  <c:v>575</c:v>
                </c:pt>
                <c:pt idx="142">
                  <c:v>379</c:v>
                </c:pt>
                <c:pt idx="143">
                  <c:v>311</c:v>
                </c:pt>
                <c:pt idx="144">
                  <c:v>402</c:v>
                </c:pt>
                <c:pt idx="145">
                  <c:v>316</c:v>
                </c:pt>
                <c:pt idx="146">
                  <c:v>348</c:v>
                </c:pt>
                <c:pt idx="147">
                  <c:v>423</c:v>
                </c:pt>
                <c:pt idx="148">
                  <c:v>425</c:v>
                </c:pt>
                <c:pt idx="149">
                  <c:v>307</c:v>
                </c:pt>
                <c:pt idx="150">
                  <c:v>256</c:v>
                </c:pt>
                <c:pt idx="151">
                  <c:v>303</c:v>
                </c:pt>
                <c:pt idx="152">
                  <c:v>300</c:v>
                </c:pt>
                <c:pt idx="153">
                  <c:v>278.77050523546006</c:v>
                </c:pt>
                <c:pt idx="154">
                  <c:v>321.32818052503796</c:v>
                </c:pt>
                <c:pt idx="155">
                  <c:v>364.82784544203008</c:v>
                </c:pt>
                <c:pt idx="156">
                  <c:v>376.51744813707137</c:v>
                </c:pt>
                <c:pt idx="157">
                  <c:v>253.91608625623911</c:v>
                </c:pt>
                <c:pt idx="158">
                  <c:v>262.13100218031144</c:v>
                </c:pt>
                <c:pt idx="159">
                  <c:v>274.10846340603297</c:v>
                </c:pt>
                <c:pt idx="160">
                  <c:v>347.98479361640079</c:v>
                </c:pt>
                <c:pt idx="161">
                  <c:v>350.88428188747832</c:v>
                </c:pt>
                <c:pt idx="162">
                  <c:v>346.03430630154082</c:v>
                </c:pt>
                <c:pt idx="163">
                  <c:v>355.51058169894742</c:v>
                </c:pt>
                <c:pt idx="164">
                  <c:v>223.64256671481664</c:v>
                </c:pt>
                <c:pt idx="165">
                  <c:v>128.16392505221893</c:v>
                </c:pt>
                <c:pt idx="166">
                  <c:v>164.81422658284507</c:v>
                </c:pt>
                <c:pt idx="167">
                  <c:v>256.29063330756293</c:v>
                </c:pt>
                <c:pt idx="168">
                  <c:v>277.2696165974935</c:v>
                </c:pt>
                <c:pt idx="169">
                  <c:v>328.0570432705349</c:v>
                </c:pt>
                <c:pt idx="170">
                  <c:v>292.62590423583981</c:v>
                </c:pt>
                <c:pt idx="171">
                  <c:v>136.74997148301867</c:v>
                </c:pt>
                <c:pt idx="172">
                  <c:v>50.304138814290368</c:v>
                </c:pt>
                <c:pt idx="173">
                  <c:v>17.596443447536892</c:v>
                </c:pt>
                <c:pt idx="174">
                  <c:v>132.56153500027125</c:v>
                </c:pt>
                <c:pt idx="175">
                  <c:v>237.35862711588541</c:v>
                </c:pt>
                <c:pt idx="176">
                  <c:v>294.12232008192279</c:v>
                </c:pt>
                <c:pt idx="177">
                  <c:v>266.1735510423448</c:v>
                </c:pt>
                <c:pt idx="178">
                  <c:v>184.22614274766713</c:v>
                </c:pt>
                <c:pt idx="179">
                  <c:v>248.33653077867294</c:v>
                </c:pt>
                <c:pt idx="180">
                  <c:v>265.84524219089087</c:v>
                </c:pt>
                <c:pt idx="181">
                  <c:v>356.53809465196395</c:v>
                </c:pt>
                <c:pt idx="182">
                  <c:v>327.11287826538091</c:v>
                </c:pt>
                <c:pt idx="183">
                  <c:v>331.39291532728413</c:v>
                </c:pt>
                <c:pt idx="184">
                  <c:v>329.92747546725809</c:v>
                </c:pt>
                <c:pt idx="185">
                  <c:v>338.91475818210182</c:v>
                </c:pt>
                <c:pt idx="186">
                  <c:v>351.15197518242729</c:v>
                </c:pt>
                <c:pt idx="187">
                  <c:v>429.913407558865</c:v>
                </c:pt>
                <c:pt idx="188">
                  <c:v>123.90884336683484</c:v>
                </c:pt>
                <c:pt idx="189">
                  <c:v>240.52838185628255</c:v>
                </c:pt>
                <c:pt idx="190">
                  <c:v>340.40471137152775</c:v>
                </c:pt>
                <c:pt idx="191">
                  <c:v>411.07826444837775</c:v>
                </c:pt>
                <c:pt idx="192">
                  <c:v>348.65961656358508</c:v>
                </c:pt>
                <c:pt idx="193">
                  <c:v>318.75867117987735</c:v>
                </c:pt>
                <c:pt idx="194">
                  <c:v>412.20600965711805</c:v>
                </c:pt>
                <c:pt idx="195">
                  <c:v>370.01372809516056</c:v>
                </c:pt>
                <c:pt idx="196">
                  <c:v>332.95091415405273</c:v>
                </c:pt>
                <c:pt idx="197">
                  <c:v>341.02830379909938</c:v>
                </c:pt>
                <c:pt idx="198">
                  <c:v>227.91865136040579</c:v>
                </c:pt>
                <c:pt idx="199">
                  <c:v>217.964209950765</c:v>
                </c:pt>
                <c:pt idx="200">
                  <c:v>223.54109281751846</c:v>
                </c:pt>
                <c:pt idx="201">
                  <c:v>290.19764032999672</c:v>
                </c:pt>
                <c:pt idx="202">
                  <c:v>506.03871680365665</c:v>
                </c:pt>
                <c:pt idx="203">
                  <c:v>502.30438325670025</c:v>
                </c:pt>
                <c:pt idx="204">
                  <c:v>542.28733557807084</c:v>
                </c:pt>
                <c:pt idx="205">
                  <c:v>401.09291446261932</c:v>
                </c:pt>
                <c:pt idx="206">
                  <c:v>440.53502109103727</c:v>
                </c:pt>
                <c:pt idx="207">
                  <c:v>442.3936501227484</c:v>
                </c:pt>
                <c:pt idx="208">
                  <c:v>403.87978139241545</c:v>
                </c:pt>
                <c:pt idx="209">
                  <c:v>360.88503924899629</c:v>
                </c:pt>
                <c:pt idx="210">
                  <c:v>441.35980626424157</c:v>
                </c:pt>
                <c:pt idx="211">
                  <c:v>433.86739290025497</c:v>
                </c:pt>
                <c:pt idx="212">
                  <c:v>345.88830418904615</c:v>
                </c:pt>
                <c:pt idx="213">
                  <c:v>362.56993964301216</c:v>
                </c:pt>
                <c:pt idx="214">
                  <c:v>266.47769402398001</c:v>
                </c:pt>
                <c:pt idx="215">
                  <c:v>201.32171629163955</c:v>
                </c:pt>
                <c:pt idx="216">
                  <c:v>232.51666463216145</c:v>
                </c:pt>
                <c:pt idx="217">
                  <c:v>302.57848871866855</c:v>
                </c:pt>
                <c:pt idx="218">
                  <c:v>359.49547095404728</c:v>
                </c:pt>
                <c:pt idx="219">
                  <c:v>353.63952907986112</c:v>
                </c:pt>
                <c:pt idx="220">
                  <c:v>291.71884536743164</c:v>
                </c:pt>
                <c:pt idx="221">
                  <c:v>290.98036966959637</c:v>
                </c:pt>
                <c:pt idx="222">
                  <c:v>292.58963968912764</c:v>
                </c:pt>
                <c:pt idx="223">
                  <c:v>315.11373046875008</c:v>
                </c:pt>
                <c:pt idx="224">
                  <c:v>347.75769219292539</c:v>
                </c:pt>
                <c:pt idx="225">
                  <c:v>328.19943859524204</c:v>
                </c:pt>
                <c:pt idx="226">
                  <c:v>328.43129330105245</c:v>
                </c:pt>
                <c:pt idx="227">
                  <c:v>295.16797688802075</c:v>
                </c:pt>
                <c:pt idx="228">
                  <c:v>274.77042480468748</c:v>
                </c:pt>
                <c:pt idx="229">
                  <c:v>326.61101462470162</c:v>
                </c:pt>
                <c:pt idx="230">
                  <c:v>309.27460228814016</c:v>
                </c:pt>
                <c:pt idx="231">
                  <c:v>209.04697199503582</c:v>
                </c:pt>
                <c:pt idx="232">
                  <c:v>17.459165123833547</c:v>
                </c:pt>
                <c:pt idx="233">
                  <c:v>117.52019134521483</c:v>
                </c:pt>
                <c:pt idx="234">
                  <c:v>108.48691694471573</c:v>
                </c:pt>
                <c:pt idx="235">
                  <c:v>17.387955203586156</c:v>
                </c:pt>
                <c:pt idx="236">
                  <c:v>443.46024710761174</c:v>
                </c:pt>
                <c:pt idx="237">
                  <c:v>529.74967198689785</c:v>
                </c:pt>
                <c:pt idx="238">
                  <c:v>405.27887100219721</c:v>
                </c:pt>
                <c:pt idx="239">
                  <c:v>1058.8097073533802</c:v>
                </c:pt>
                <c:pt idx="240">
                  <c:v>1156.0000931803386</c:v>
                </c:pt>
                <c:pt idx="241">
                  <c:v>1148.9550339931909</c:v>
                </c:pt>
                <c:pt idx="242">
                  <c:v>744.05724422878711</c:v>
                </c:pt>
                <c:pt idx="243">
                  <c:v>832</c:v>
                </c:pt>
                <c:pt idx="244">
                  <c:v>984</c:v>
                </c:pt>
                <c:pt idx="245">
                  <c:v>747</c:v>
                </c:pt>
                <c:pt idx="246">
                  <c:v>574</c:v>
                </c:pt>
                <c:pt idx="247">
                  <c:v>525</c:v>
                </c:pt>
                <c:pt idx="248">
                  <c:v>450</c:v>
                </c:pt>
                <c:pt idx="249">
                  <c:v>239</c:v>
                </c:pt>
                <c:pt idx="250">
                  <c:v>335</c:v>
                </c:pt>
                <c:pt idx="251">
                  <c:v>344</c:v>
                </c:pt>
                <c:pt idx="252">
                  <c:v>340</c:v>
                </c:pt>
                <c:pt idx="253">
                  <c:v>368</c:v>
                </c:pt>
                <c:pt idx="254">
                  <c:v>282</c:v>
                </c:pt>
                <c:pt idx="255">
                  <c:v>353</c:v>
                </c:pt>
                <c:pt idx="256">
                  <c:v>96</c:v>
                </c:pt>
                <c:pt idx="257">
                  <c:v>112</c:v>
                </c:pt>
                <c:pt idx="258">
                  <c:v>120</c:v>
                </c:pt>
                <c:pt idx="259">
                  <c:v>149</c:v>
                </c:pt>
                <c:pt idx="260">
                  <c:v>140</c:v>
                </c:pt>
                <c:pt idx="261">
                  <c:v>210</c:v>
                </c:pt>
                <c:pt idx="262">
                  <c:v>190</c:v>
                </c:pt>
                <c:pt idx="263">
                  <c:v>197</c:v>
                </c:pt>
                <c:pt idx="264">
                  <c:v>88</c:v>
                </c:pt>
                <c:pt idx="265">
                  <c:v>298</c:v>
                </c:pt>
                <c:pt idx="266">
                  <c:v>363</c:v>
                </c:pt>
                <c:pt idx="267">
                  <c:v>417</c:v>
                </c:pt>
                <c:pt idx="268">
                  <c:v>240</c:v>
                </c:pt>
                <c:pt idx="269">
                  <c:v>63</c:v>
                </c:pt>
                <c:pt idx="270">
                  <c:v>63</c:v>
                </c:pt>
                <c:pt idx="271">
                  <c:v>88</c:v>
                </c:pt>
                <c:pt idx="272">
                  <c:v>234</c:v>
                </c:pt>
                <c:pt idx="273">
                  <c:v>280</c:v>
                </c:pt>
                <c:pt idx="274">
                  <c:v>502</c:v>
                </c:pt>
                <c:pt idx="275">
                  <c:v>385</c:v>
                </c:pt>
                <c:pt idx="276">
                  <c:v>233</c:v>
                </c:pt>
                <c:pt idx="277">
                  <c:v>227</c:v>
                </c:pt>
                <c:pt idx="278">
                  <c:v>280</c:v>
                </c:pt>
                <c:pt idx="279">
                  <c:v>263</c:v>
                </c:pt>
                <c:pt idx="280">
                  <c:v>262</c:v>
                </c:pt>
                <c:pt idx="281">
                  <c:v>262</c:v>
                </c:pt>
                <c:pt idx="282">
                  <c:v>322</c:v>
                </c:pt>
                <c:pt idx="283">
                  <c:v>513</c:v>
                </c:pt>
                <c:pt idx="284">
                  <c:v>671</c:v>
                </c:pt>
                <c:pt idx="285">
                  <c:v>629</c:v>
                </c:pt>
                <c:pt idx="286">
                  <c:v>579</c:v>
                </c:pt>
                <c:pt idx="287">
                  <c:v>535</c:v>
                </c:pt>
                <c:pt idx="288">
                  <c:v>477</c:v>
                </c:pt>
                <c:pt idx="289">
                  <c:v>446</c:v>
                </c:pt>
                <c:pt idx="290">
                  <c:v>480</c:v>
                </c:pt>
                <c:pt idx="291">
                  <c:v>453</c:v>
                </c:pt>
                <c:pt idx="292">
                  <c:v>500</c:v>
                </c:pt>
                <c:pt idx="293">
                  <c:v>553</c:v>
                </c:pt>
                <c:pt idx="294">
                  <c:v>489</c:v>
                </c:pt>
                <c:pt idx="295">
                  <c:v>734</c:v>
                </c:pt>
                <c:pt idx="296">
                  <c:v>694</c:v>
                </c:pt>
                <c:pt idx="297">
                  <c:v>618</c:v>
                </c:pt>
                <c:pt idx="298">
                  <c:v>539</c:v>
                </c:pt>
                <c:pt idx="299">
                  <c:v>536</c:v>
                </c:pt>
                <c:pt idx="300">
                  <c:v>567</c:v>
                </c:pt>
                <c:pt idx="301">
                  <c:v>597</c:v>
                </c:pt>
                <c:pt idx="302">
                  <c:v>271</c:v>
                </c:pt>
                <c:pt idx="303">
                  <c:v>850</c:v>
                </c:pt>
                <c:pt idx="304">
                  <c:v>770</c:v>
                </c:pt>
                <c:pt idx="305">
                  <c:v>487</c:v>
                </c:pt>
                <c:pt idx="306">
                  <c:v>530</c:v>
                </c:pt>
                <c:pt idx="307">
                  <c:v>460</c:v>
                </c:pt>
                <c:pt idx="308">
                  <c:v>401</c:v>
                </c:pt>
                <c:pt idx="309">
                  <c:v>398</c:v>
                </c:pt>
                <c:pt idx="310">
                  <c:v>366</c:v>
                </c:pt>
                <c:pt idx="311">
                  <c:v>407</c:v>
                </c:pt>
                <c:pt idx="312">
                  <c:v>379</c:v>
                </c:pt>
                <c:pt idx="313">
                  <c:v>384</c:v>
                </c:pt>
                <c:pt idx="314">
                  <c:v>381</c:v>
                </c:pt>
                <c:pt idx="315">
                  <c:v>480</c:v>
                </c:pt>
                <c:pt idx="316">
                  <c:v>439</c:v>
                </c:pt>
                <c:pt idx="317">
                  <c:v>303</c:v>
                </c:pt>
                <c:pt idx="318">
                  <c:v>455</c:v>
                </c:pt>
                <c:pt idx="319">
                  <c:v>778</c:v>
                </c:pt>
                <c:pt idx="320">
                  <c:v>141</c:v>
                </c:pt>
                <c:pt idx="321">
                  <c:v>756</c:v>
                </c:pt>
                <c:pt idx="322">
                  <c:v>628</c:v>
                </c:pt>
                <c:pt idx="323">
                  <c:v>529</c:v>
                </c:pt>
                <c:pt idx="324">
                  <c:v>373</c:v>
                </c:pt>
                <c:pt idx="325">
                  <c:v>393</c:v>
                </c:pt>
                <c:pt idx="326">
                  <c:v>524</c:v>
                </c:pt>
                <c:pt idx="327">
                  <c:v>565</c:v>
                </c:pt>
                <c:pt idx="328">
                  <c:v>521</c:v>
                </c:pt>
                <c:pt idx="329">
                  <c:v>613</c:v>
                </c:pt>
                <c:pt idx="330">
                  <c:v>560</c:v>
                </c:pt>
                <c:pt idx="331">
                  <c:v>990</c:v>
                </c:pt>
                <c:pt idx="332">
                  <c:v>950</c:v>
                </c:pt>
                <c:pt idx="333">
                  <c:v>930</c:v>
                </c:pt>
                <c:pt idx="334">
                  <c:v>522</c:v>
                </c:pt>
                <c:pt idx="365" formatCode="General">
                  <c:v>343</c:v>
                </c:pt>
                <c:pt idx="366" formatCode="General">
                  <c:v>206</c:v>
                </c:pt>
                <c:pt idx="367" formatCode="General">
                  <c:v>658</c:v>
                </c:pt>
                <c:pt idx="368" formatCode="General">
                  <c:v>631</c:v>
                </c:pt>
                <c:pt idx="369" formatCode="General">
                  <c:v>512</c:v>
                </c:pt>
                <c:pt idx="370" formatCode="General">
                  <c:v>475</c:v>
                </c:pt>
                <c:pt idx="371" formatCode="General">
                  <c:v>418</c:v>
                </c:pt>
                <c:pt idx="372" formatCode="General">
                  <c:v>554</c:v>
                </c:pt>
                <c:pt idx="373" formatCode="General">
                  <c:v>396</c:v>
                </c:pt>
                <c:pt idx="374" formatCode="General">
                  <c:v>538</c:v>
                </c:pt>
                <c:pt idx="375" formatCode="General">
                  <c:v>588</c:v>
                </c:pt>
                <c:pt idx="376" formatCode="General">
                  <c:v>711</c:v>
                </c:pt>
                <c:pt idx="377" formatCode="General">
                  <c:v>675</c:v>
                </c:pt>
                <c:pt idx="378" formatCode="General">
                  <c:v>599</c:v>
                </c:pt>
                <c:pt idx="379" formatCode="General">
                  <c:v>610</c:v>
                </c:pt>
                <c:pt idx="380" formatCode="General">
                  <c:v>66</c:v>
                </c:pt>
                <c:pt idx="381" formatCode="General">
                  <c:v>534</c:v>
                </c:pt>
                <c:pt idx="382" formatCode="General">
                  <c:v>720</c:v>
                </c:pt>
                <c:pt idx="383" formatCode="General">
                  <c:v>805</c:v>
                </c:pt>
                <c:pt idx="384" formatCode="#,##0">
                  <c:v>1124</c:v>
                </c:pt>
                <c:pt idx="385" formatCode="#,##0">
                  <c:v>1176</c:v>
                </c:pt>
                <c:pt idx="386" formatCode="General">
                  <c:v>992</c:v>
                </c:pt>
                <c:pt idx="387" formatCode="General">
                  <c:v>889</c:v>
                </c:pt>
                <c:pt idx="388" formatCode="General">
                  <c:v>862</c:v>
                </c:pt>
                <c:pt idx="389" formatCode="General">
                  <c:v>878</c:v>
                </c:pt>
                <c:pt idx="390" formatCode="General">
                  <c:v>773</c:v>
                </c:pt>
                <c:pt idx="391" formatCode="General">
                  <c:v>891</c:v>
                </c:pt>
                <c:pt idx="392" formatCode="General">
                  <c:v>892</c:v>
                </c:pt>
                <c:pt idx="393" formatCode="General">
                  <c:v>903</c:v>
                </c:pt>
                <c:pt idx="394" formatCode="General">
                  <c:v>796</c:v>
                </c:pt>
                <c:pt idx="395" formatCode="General">
                  <c:v>935</c:v>
                </c:pt>
                <c:pt idx="396" formatCode="_-* #,##0_-;\-* #,##0_-;_-* &quot;-&quot;??_-;_-@_-">
                  <c:v>820</c:v>
                </c:pt>
                <c:pt idx="397" formatCode="_-* #,##0_-;\-* #,##0_-;_-* &quot;-&quot;??_-;_-@_-">
                  <c:v>877</c:v>
                </c:pt>
                <c:pt idx="398" formatCode="_-* #,##0_-;\-* #,##0_-;_-* &quot;-&quot;??_-;_-@_-">
                  <c:v>796</c:v>
                </c:pt>
                <c:pt idx="399" formatCode="_-* #,##0_-;\-* #,##0_-;_-* &quot;-&quot;??_-;_-@_-">
                  <c:v>956</c:v>
                </c:pt>
                <c:pt idx="400" formatCode="_-* #,##0_-;\-* #,##0_-;_-* &quot;-&quot;??_-;_-@_-">
                  <c:v>835</c:v>
                </c:pt>
                <c:pt idx="401" formatCode="_-* #,##0_-;\-* #,##0_-;_-* &quot;-&quot;??_-;_-@_-">
                  <c:v>609</c:v>
                </c:pt>
                <c:pt idx="402" formatCode="_-* #,##0_-;\-* #,##0_-;_-* &quot;-&quot;??_-;_-@_-">
                  <c:v>1108</c:v>
                </c:pt>
                <c:pt idx="403" formatCode="_-* #,##0_-;\-* #,##0_-;_-* &quot;-&quot;??_-;_-@_-">
                  <c:v>868</c:v>
                </c:pt>
                <c:pt idx="404" formatCode="_-* #,##0_-;\-* #,##0_-;_-* &quot;-&quot;??_-;_-@_-">
                  <c:v>1119</c:v>
                </c:pt>
                <c:pt idx="405" formatCode="_-* #,##0_-;\-* #,##0_-;_-* &quot;-&quot;??_-;_-@_-">
                  <c:v>1026</c:v>
                </c:pt>
                <c:pt idx="406" formatCode="_-* #,##0_-;\-* #,##0_-;_-* &quot;-&quot;??_-;_-@_-">
                  <c:v>1073</c:v>
                </c:pt>
                <c:pt idx="407" formatCode="_-* #,##0_-;\-* #,##0_-;_-* &quot;-&quot;??_-;_-@_-">
                  <c:v>1112</c:v>
                </c:pt>
                <c:pt idx="408" formatCode="_-* #,##0_-;\-* #,##0_-;_-* &quot;-&quot;??_-;_-@_-">
                  <c:v>983</c:v>
                </c:pt>
                <c:pt idx="409" formatCode="_-* #,##0_-;\-* #,##0_-;_-* &quot;-&quot;??_-;_-@_-">
                  <c:v>885</c:v>
                </c:pt>
                <c:pt idx="410" formatCode="_-* #,##0_-;\-* #,##0_-;_-* &quot;-&quot;??_-;_-@_-">
                  <c:v>668</c:v>
                </c:pt>
                <c:pt idx="411" formatCode="_-* #,##0_-;\-* #,##0_-;_-* &quot;-&quot;??_-;_-@_-">
                  <c:v>839</c:v>
                </c:pt>
                <c:pt idx="412" formatCode="_-* #,##0_-;\-* #,##0_-;_-* &quot;-&quot;??_-;_-@_-">
                  <c:v>852</c:v>
                </c:pt>
                <c:pt idx="413" formatCode="_-* #,##0_-;\-* #,##0_-;_-* &quot;-&quot;??_-;_-@_-">
                  <c:v>293</c:v>
                </c:pt>
                <c:pt idx="414" formatCode="_-* #,##0_-;\-* #,##0_-;_-* &quot;-&quot;??_-;_-@_-">
                  <c:v>1030</c:v>
                </c:pt>
                <c:pt idx="415" formatCode="_-* #,##0_-;\-* #,##0_-;_-* &quot;-&quot;??_-;_-@_-">
                  <c:v>900</c:v>
                </c:pt>
                <c:pt idx="416" formatCode="_-* #,##0_-;\-* #,##0_-;_-* &quot;-&quot;??_-;_-@_-">
                  <c:v>1137</c:v>
                </c:pt>
                <c:pt idx="417" formatCode="_-* #,##0_-;\-* #,##0_-;_-* &quot;-&quot;??_-;_-@_-">
                  <c:v>1108</c:v>
                </c:pt>
                <c:pt idx="418" formatCode="_-* #,##0_-;\-* #,##0_-;_-* &quot;-&quot;??_-;_-@_-">
                  <c:v>1091</c:v>
                </c:pt>
                <c:pt idx="419" formatCode="_-* #,##0_-;\-* #,##0_-;_-* &quot;-&quot;??_-;_-@_-">
                  <c:v>1009</c:v>
                </c:pt>
                <c:pt idx="420" formatCode="_-* #,##0_-;\-* #,##0_-;_-* &quot;-&quot;??_-;_-@_-">
                  <c:v>971</c:v>
                </c:pt>
                <c:pt idx="421" formatCode="_-* #,##0_-;\-* #,##0_-;_-* &quot;-&quot;??_-;_-@_-">
                  <c:v>1160</c:v>
                </c:pt>
                <c:pt idx="422" formatCode="_-* #,##0_-;\-* #,##0_-;_-* &quot;-&quot;??_-;_-@_-">
                  <c:v>960</c:v>
                </c:pt>
                <c:pt idx="423" formatCode="_-* #,##0_-;\-* #,##0_-;_-* &quot;-&quot;??_-;_-@_-">
                  <c:v>615</c:v>
                </c:pt>
                <c:pt idx="424" formatCode="_-* #,##0_-;\-* #,##0_-;_-* &quot;-&quot;??_-;_-@_-">
                  <c:v>1072</c:v>
                </c:pt>
                <c:pt idx="425" formatCode="_-* #,##0_-;\-* #,##0_-;_-* &quot;-&quot;??_-;_-@_-">
                  <c:v>520</c:v>
                </c:pt>
                <c:pt idx="426" formatCode="_-* #,##0_-;\-* #,##0_-;_-* &quot;-&quot;??_-;_-@_-">
                  <c:v>504</c:v>
                </c:pt>
                <c:pt idx="427" formatCode="General">
                  <c:v>564</c:v>
                </c:pt>
                <c:pt idx="428" formatCode="#,##0">
                  <c:v>766</c:v>
                </c:pt>
                <c:pt idx="429" formatCode="General">
                  <c:v>17</c:v>
                </c:pt>
                <c:pt idx="430" formatCode="General">
                  <c:v>17</c:v>
                </c:pt>
                <c:pt idx="431" formatCode="General">
                  <c:v>793</c:v>
                </c:pt>
                <c:pt idx="432" formatCode="#,##0">
                  <c:v>1297</c:v>
                </c:pt>
                <c:pt idx="433" formatCode="General">
                  <c:v>961</c:v>
                </c:pt>
                <c:pt idx="434" formatCode="General">
                  <c:v>895</c:v>
                </c:pt>
                <c:pt idx="435" formatCode="#,##0">
                  <c:v>1135</c:v>
                </c:pt>
                <c:pt idx="436" formatCode="General">
                  <c:v>948</c:v>
                </c:pt>
                <c:pt idx="437" formatCode="General">
                  <c:v>893</c:v>
                </c:pt>
                <c:pt idx="438" formatCode="General">
                  <c:v>824</c:v>
                </c:pt>
                <c:pt idx="439" formatCode="General">
                  <c:v>904</c:v>
                </c:pt>
                <c:pt idx="440" formatCode="General">
                  <c:v>861</c:v>
                </c:pt>
                <c:pt idx="441" formatCode="General">
                  <c:v>972</c:v>
                </c:pt>
                <c:pt idx="442" formatCode="General">
                  <c:v>965</c:v>
                </c:pt>
                <c:pt idx="443" formatCode="General">
                  <c:v>706</c:v>
                </c:pt>
                <c:pt idx="444" formatCode="General">
                  <c:v>592</c:v>
                </c:pt>
                <c:pt idx="445" formatCode="General">
                  <c:v>678</c:v>
                </c:pt>
                <c:pt idx="446" formatCode="#,##0">
                  <c:v>1080</c:v>
                </c:pt>
                <c:pt idx="447" formatCode="#,##0">
                  <c:v>1066</c:v>
                </c:pt>
                <c:pt idx="448" formatCode="General">
                  <c:v>992</c:v>
                </c:pt>
                <c:pt idx="449" formatCode="General">
                  <c:v>970</c:v>
                </c:pt>
                <c:pt idx="450" formatCode="General">
                  <c:v>839</c:v>
                </c:pt>
                <c:pt idx="451" formatCode="General">
                  <c:v>770</c:v>
                </c:pt>
                <c:pt idx="452" formatCode="General">
                  <c:v>848</c:v>
                </c:pt>
                <c:pt idx="453" formatCode="#,##0">
                  <c:v>1192</c:v>
                </c:pt>
                <c:pt idx="454" formatCode="#,##0">
                  <c:v>1118</c:v>
                </c:pt>
                <c:pt idx="455" formatCode="#,##0">
                  <c:v>1285</c:v>
                </c:pt>
                <c:pt idx="456" formatCode="#,##0">
                  <c:v>1332</c:v>
                </c:pt>
                <c:pt idx="457">
                  <c:v>1131</c:v>
                </c:pt>
                <c:pt idx="458">
                  <c:v>568</c:v>
                </c:pt>
                <c:pt idx="459">
                  <c:v>544</c:v>
                </c:pt>
                <c:pt idx="460">
                  <c:v>489</c:v>
                </c:pt>
                <c:pt idx="461">
                  <c:v>385</c:v>
                </c:pt>
                <c:pt idx="462">
                  <c:v>368</c:v>
                </c:pt>
                <c:pt idx="463">
                  <c:v>313</c:v>
                </c:pt>
                <c:pt idx="464">
                  <c:v>370</c:v>
                </c:pt>
                <c:pt idx="465">
                  <c:v>379</c:v>
                </c:pt>
                <c:pt idx="466">
                  <c:v>306</c:v>
                </c:pt>
                <c:pt idx="467">
                  <c:v>279</c:v>
                </c:pt>
                <c:pt idx="468">
                  <c:v>269</c:v>
                </c:pt>
                <c:pt idx="469">
                  <c:v>471</c:v>
                </c:pt>
                <c:pt idx="470">
                  <c:v>446</c:v>
                </c:pt>
                <c:pt idx="471">
                  <c:v>355</c:v>
                </c:pt>
                <c:pt idx="472">
                  <c:v>329</c:v>
                </c:pt>
                <c:pt idx="473">
                  <c:v>342</c:v>
                </c:pt>
                <c:pt idx="474">
                  <c:v>311</c:v>
                </c:pt>
                <c:pt idx="475">
                  <c:v>345</c:v>
                </c:pt>
                <c:pt idx="476">
                  <c:v>360</c:v>
                </c:pt>
                <c:pt idx="477">
                  <c:v>391</c:v>
                </c:pt>
                <c:pt idx="478">
                  <c:v>462</c:v>
                </c:pt>
                <c:pt idx="479">
                  <c:v>520</c:v>
                </c:pt>
                <c:pt idx="480">
                  <c:v>812</c:v>
                </c:pt>
                <c:pt idx="481">
                  <c:v>286</c:v>
                </c:pt>
                <c:pt idx="482">
                  <c:v>293</c:v>
                </c:pt>
                <c:pt idx="483">
                  <c:v>481</c:v>
                </c:pt>
                <c:pt idx="484">
                  <c:v>501</c:v>
                </c:pt>
                <c:pt idx="485">
                  <c:v>449</c:v>
                </c:pt>
                <c:pt idx="486">
                  <c:v>252</c:v>
                </c:pt>
                <c:pt idx="487">
                  <c:v>792</c:v>
                </c:pt>
                <c:pt idx="488" formatCode="General">
                  <c:v>350</c:v>
                </c:pt>
                <c:pt idx="489" formatCode="General">
                  <c:v>771</c:v>
                </c:pt>
                <c:pt idx="490" formatCode="General">
                  <c:v>730</c:v>
                </c:pt>
                <c:pt idx="491" formatCode="General">
                  <c:v>817</c:v>
                </c:pt>
                <c:pt idx="492" formatCode="General">
                  <c:v>689</c:v>
                </c:pt>
                <c:pt idx="493" formatCode="General">
                  <c:v>497</c:v>
                </c:pt>
                <c:pt idx="494" formatCode="General">
                  <c:v>340</c:v>
                </c:pt>
                <c:pt idx="495" formatCode="General">
                  <c:v>318</c:v>
                </c:pt>
                <c:pt idx="496" formatCode="General">
                  <c:v>114</c:v>
                </c:pt>
                <c:pt idx="497" formatCode="General">
                  <c:v>17</c:v>
                </c:pt>
                <c:pt idx="498" formatCode="General">
                  <c:v>17</c:v>
                </c:pt>
                <c:pt idx="499" formatCode="General">
                  <c:v>121</c:v>
                </c:pt>
                <c:pt idx="500" formatCode="General">
                  <c:v>279</c:v>
                </c:pt>
                <c:pt idx="501" formatCode="General">
                  <c:v>335</c:v>
                </c:pt>
                <c:pt idx="502" formatCode="General">
                  <c:v>369</c:v>
                </c:pt>
                <c:pt idx="503" formatCode="General">
                  <c:v>737</c:v>
                </c:pt>
                <c:pt idx="504" formatCode="#,##0">
                  <c:v>1039</c:v>
                </c:pt>
                <c:pt idx="505" formatCode="General">
                  <c:v>787</c:v>
                </c:pt>
                <c:pt idx="506" formatCode="General">
                  <c:v>496</c:v>
                </c:pt>
                <c:pt idx="507" formatCode="General">
                  <c:v>264</c:v>
                </c:pt>
                <c:pt idx="508" formatCode="General">
                  <c:v>225</c:v>
                </c:pt>
                <c:pt idx="509" formatCode="General">
                  <c:v>497</c:v>
                </c:pt>
                <c:pt idx="510" formatCode="General">
                  <c:v>366</c:v>
                </c:pt>
                <c:pt idx="511" formatCode="General">
                  <c:v>238</c:v>
                </c:pt>
                <c:pt idx="512" formatCode="General">
                  <c:v>17</c:v>
                </c:pt>
                <c:pt idx="513" formatCode="General">
                  <c:v>17</c:v>
                </c:pt>
                <c:pt idx="514" formatCode="General">
                  <c:v>20</c:v>
                </c:pt>
                <c:pt idx="515" formatCode="General">
                  <c:v>17</c:v>
                </c:pt>
                <c:pt idx="516" formatCode="General">
                  <c:v>48</c:v>
                </c:pt>
                <c:pt idx="517" formatCode="General">
                  <c:v>22</c:v>
                </c:pt>
                <c:pt idx="518">
                  <c:v>22</c:v>
                </c:pt>
                <c:pt idx="519">
                  <c:v>22</c:v>
                </c:pt>
                <c:pt idx="520">
                  <c:v>20</c:v>
                </c:pt>
                <c:pt idx="521">
                  <c:v>20</c:v>
                </c:pt>
                <c:pt idx="522">
                  <c:v>21</c:v>
                </c:pt>
                <c:pt idx="523">
                  <c:v>21</c:v>
                </c:pt>
                <c:pt idx="524">
                  <c:v>21</c:v>
                </c:pt>
                <c:pt idx="525">
                  <c:v>21</c:v>
                </c:pt>
                <c:pt idx="526">
                  <c:v>25</c:v>
                </c:pt>
                <c:pt idx="527">
                  <c:v>34</c:v>
                </c:pt>
                <c:pt idx="528">
                  <c:v>26</c:v>
                </c:pt>
                <c:pt idx="529">
                  <c:v>141</c:v>
                </c:pt>
                <c:pt idx="530">
                  <c:v>300</c:v>
                </c:pt>
                <c:pt idx="531">
                  <c:v>275</c:v>
                </c:pt>
                <c:pt idx="532">
                  <c:v>246</c:v>
                </c:pt>
                <c:pt idx="533">
                  <c:v>305</c:v>
                </c:pt>
                <c:pt idx="534">
                  <c:v>289</c:v>
                </c:pt>
                <c:pt idx="535">
                  <c:v>141</c:v>
                </c:pt>
                <c:pt idx="536">
                  <c:v>335</c:v>
                </c:pt>
                <c:pt idx="537">
                  <c:v>429</c:v>
                </c:pt>
                <c:pt idx="538">
                  <c:v>321</c:v>
                </c:pt>
                <c:pt idx="539">
                  <c:v>282</c:v>
                </c:pt>
                <c:pt idx="540">
                  <c:v>360</c:v>
                </c:pt>
                <c:pt idx="541">
                  <c:v>424</c:v>
                </c:pt>
                <c:pt idx="542">
                  <c:v>459</c:v>
                </c:pt>
                <c:pt idx="543">
                  <c:v>427</c:v>
                </c:pt>
                <c:pt idx="544">
                  <c:v>423</c:v>
                </c:pt>
                <c:pt idx="545">
                  <c:v>396</c:v>
                </c:pt>
                <c:pt idx="546">
                  <c:v>445</c:v>
                </c:pt>
                <c:pt idx="547">
                  <c:v>516</c:v>
                </c:pt>
                <c:pt idx="548">
                  <c:v>477</c:v>
                </c:pt>
                <c:pt idx="549">
                  <c:v>497</c:v>
                </c:pt>
                <c:pt idx="550">
                  <c:v>442</c:v>
                </c:pt>
                <c:pt idx="551">
                  <c:v>488</c:v>
                </c:pt>
                <c:pt idx="552">
                  <c:v>516</c:v>
                </c:pt>
                <c:pt idx="553">
                  <c:v>538</c:v>
                </c:pt>
                <c:pt idx="554">
                  <c:v>490</c:v>
                </c:pt>
                <c:pt idx="555">
                  <c:v>530</c:v>
                </c:pt>
                <c:pt idx="556">
                  <c:v>525</c:v>
                </c:pt>
                <c:pt idx="557">
                  <c:v>512</c:v>
                </c:pt>
                <c:pt idx="558">
                  <c:v>243</c:v>
                </c:pt>
                <c:pt idx="559">
                  <c:v>502</c:v>
                </c:pt>
                <c:pt idx="560">
                  <c:v>554</c:v>
                </c:pt>
                <c:pt idx="561">
                  <c:v>437</c:v>
                </c:pt>
                <c:pt idx="562">
                  <c:v>213</c:v>
                </c:pt>
                <c:pt idx="563">
                  <c:v>22</c:v>
                </c:pt>
                <c:pt idx="564">
                  <c:v>24</c:v>
                </c:pt>
                <c:pt idx="565">
                  <c:v>29</c:v>
                </c:pt>
                <c:pt idx="566">
                  <c:v>33</c:v>
                </c:pt>
                <c:pt idx="567">
                  <c:v>33</c:v>
                </c:pt>
                <c:pt idx="568">
                  <c:v>37</c:v>
                </c:pt>
                <c:pt idx="569">
                  <c:v>43</c:v>
                </c:pt>
                <c:pt idx="570">
                  <c:v>29</c:v>
                </c:pt>
                <c:pt idx="571">
                  <c:v>30</c:v>
                </c:pt>
                <c:pt idx="572">
                  <c:v>23</c:v>
                </c:pt>
                <c:pt idx="573">
                  <c:v>178</c:v>
                </c:pt>
                <c:pt idx="574">
                  <c:v>278</c:v>
                </c:pt>
                <c:pt idx="575">
                  <c:v>413</c:v>
                </c:pt>
                <c:pt idx="576">
                  <c:v>643</c:v>
                </c:pt>
                <c:pt idx="577">
                  <c:v>426</c:v>
                </c:pt>
                <c:pt idx="578">
                  <c:v>356</c:v>
                </c:pt>
                <c:pt idx="579">
                  <c:v>641</c:v>
                </c:pt>
                <c:pt idx="580">
                  <c:v>483</c:v>
                </c:pt>
                <c:pt idx="581">
                  <c:v>619</c:v>
                </c:pt>
                <c:pt idx="582">
                  <c:v>584</c:v>
                </c:pt>
                <c:pt idx="583">
                  <c:v>776</c:v>
                </c:pt>
                <c:pt idx="584">
                  <c:v>558</c:v>
                </c:pt>
                <c:pt idx="585">
                  <c:v>729</c:v>
                </c:pt>
                <c:pt idx="586">
                  <c:v>697</c:v>
                </c:pt>
                <c:pt idx="587">
                  <c:v>749</c:v>
                </c:pt>
                <c:pt idx="588">
                  <c:v>697</c:v>
                </c:pt>
                <c:pt idx="589">
                  <c:v>779</c:v>
                </c:pt>
                <c:pt idx="590">
                  <c:v>771</c:v>
                </c:pt>
                <c:pt idx="591">
                  <c:v>724</c:v>
                </c:pt>
                <c:pt idx="592">
                  <c:v>733</c:v>
                </c:pt>
                <c:pt idx="593">
                  <c:v>747</c:v>
                </c:pt>
                <c:pt idx="594">
                  <c:v>609</c:v>
                </c:pt>
                <c:pt idx="595">
                  <c:v>632</c:v>
                </c:pt>
                <c:pt idx="596">
                  <c:v>570</c:v>
                </c:pt>
                <c:pt idx="597">
                  <c:v>524</c:v>
                </c:pt>
                <c:pt idx="598">
                  <c:v>711</c:v>
                </c:pt>
                <c:pt idx="599">
                  <c:v>773</c:v>
                </c:pt>
                <c:pt idx="600">
                  <c:v>389</c:v>
                </c:pt>
                <c:pt idx="601">
                  <c:v>766</c:v>
                </c:pt>
                <c:pt idx="602">
                  <c:v>788</c:v>
                </c:pt>
                <c:pt idx="603">
                  <c:v>365</c:v>
                </c:pt>
                <c:pt idx="604">
                  <c:v>274</c:v>
                </c:pt>
                <c:pt idx="605">
                  <c:v>861</c:v>
                </c:pt>
                <c:pt idx="606">
                  <c:v>559</c:v>
                </c:pt>
                <c:pt idx="607">
                  <c:v>523</c:v>
                </c:pt>
              </c:numCache>
            </c:numRef>
          </c:val>
        </c:ser>
        <c:ser>
          <c:idx val="0"/>
          <c:order val="5"/>
          <c:tx>
            <c:strRef>
              <c:f>'Input Data'!$P$1</c:f>
              <c:strCache>
                <c:ptCount val="1"/>
                <c:pt idx="0">
                  <c:v>Takamatua PS (Stream)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dPt>
            <c:idx val="3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dPt>
          <c:cat>
            <c:numRef>
              <c:f>'Input Data'!$A$2:$A$1277</c:f>
              <c:numCache>
                <c:formatCode>m/d/yyyy</c:formatCode>
                <c:ptCount val="973"/>
                <c:pt idx="0">
                  <c:v>42917</c:v>
                </c:pt>
                <c:pt idx="1">
                  <c:v>42918</c:v>
                </c:pt>
                <c:pt idx="2">
                  <c:v>42919</c:v>
                </c:pt>
                <c:pt idx="3">
                  <c:v>42920</c:v>
                </c:pt>
                <c:pt idx="4">
                  <c:v>42921</c:v>
                </c:pt>
                <c:pt idx="5">
                  <c:v>42922</c:v>
                </c:pt>
                <c:pt idx="6">
                  <c:v>42923</c:v>
                </c:pt>
                <c:pt idx="7">
                  <c:v>42924</c:v>
                </c:pt>
                <c:pt idx="8">
                  <c:v>42925</c:v>
                </c:pt>
                <c:pt idx="9">
                  <c:v>42926</c:v>
                </c:pt>
                <c:pt idx="10">
                  <c:v>42927</c:v>
                </c:pt>
                <c:pt idx="11">
                  <c:v>42928</c:v>
                </c:pt>
                <c:pt idx="12">
                  <c:v>42929</c:v>
                </c:pt>
                <c:pt idx="13">
                  <c:v>42930</c:v>
                </c:pt>
                <c:pt idx="14">
                  <c:v>42931</c:v>
                </c:pt>
                <c:pt idx="15">
                  <c:v>42932</c:v>
                </c:pt>
                <c:pt idx="16">
                  <c:v>42933</c:v>
                </c:pt>
                <c:pt idx="17">
                  <c:v>42934</c:v>
                </c:pt>
                <c:pt idx="18">
                  <c:v>42935</c:v>
                </c:pt>
                <c:pt idx="19">
                  <c:v>42936</c:v>
                </c:pt>
                <c:pt idx="20">
                  <c:v>42937</c:v>
                </c:pt>
                <c:pt idx="21">
                  <c:v>42938</c:v>
                </c:pt>
                <c:pt idx="22">
                  <c:v>42939</c:v>
                </c:pt>
                <c:pt idx="23">
                  <c:v>42940</c:v>
                </c:pt>
                <c:pt idx="24">
                  <c:v>42941</c:v>
                </c:pt>
                <c:pt idx="25">
                  <c:v>42942</c:v>
                </c:pt>
                <c:pt idx="26">
                  <c:v>42943</c:v>
                </c:pt>
                <c:pt idx="27">
                  <c:v>42944</c:v>
                </c:pt>
                <c:pt idx="28">
                  <c:v>42945</c:v>
                </c:pt>
                <c:pt idx="29">
                  <c:v>42946</c:v>
                </c:pt>
                <c:pt idx="30">
                  <c:v>42947</c:v>
                </c:pt>
                <c:pt idx="31">
                  <c:v>42948</c:v>
                </c:pt>
                <c:pt idx="32">
                  <c:v>42949</c:v>
                </c:pt>
                <c:pt idx="33">
                  <c:v>42950</c:v>
                </c:pt>
                <c:pt idx="34">
                  <c:v>42951</c:v>
                </c:pt>
                <c:pt idx="35">
                  <c:v>42952</c:v>
                </c:pt>
                <c:pt idx="36">
                  <c:v>42953</c:v>
                </c:pt>
                <c:pt idx="37">
                  <c:v>42954</c:v>
                </c:pt>
                <c:pt idx="38">
                  <c:v>42955</c:v>
                </c:pt>
                <c:pt idx="39">
                  <c:v>42956</c:v>
                </c:pt>
                <c:pt idx="40">
                  <c:v>42957</c:v>
                </c:pt>
                <c:pt idx="41">
                  <c:v>42958</c:v>
                </c:pt>
                <c:pt idx="42">
                  <c:v>42959</c:v>
                </c:pt>
                <c:pt idx="43">
                  <c:v>42960</c:v>
                </c:pt>
                <c:pt idx="44">
                  <c:v>42961</c:v>
                </c:pt>
                <c:pt idx="45">
                  <c:v>42962</c:v>
                </c:pt>
                <c:pt idx="46">
                  <c:v>42963</c:v>
                </c:pt>
                <c:pt idx="47">
                  <c:v>42964</c:v>
                </c:pt>
                <c:pt idx="48">
                  <c:v>42965</c:v>
                </c:pt>
                <c:pt idx="49">
                  <c:v>42966</c:v>
                </c:pt>
                <c:pt idx="50">
                  <c:v>42967</c:v>
                </c:pt>
                <c:pt idx="51">
                  <c:v>42968</c:v>
                </c:pt>
                <c:pt idx="52">
                  <c:v>42969</c:v>
                </c:pt>
                <c:pt idx="53">
                  <c:v>42970</c:v>
                </c:pt>
                <c:pt idx="54">
                  <c:v>42971</c:v>
                </c:pt>
                <c:pt idx="55">
                  <c:v>42972</c:v>
                </c:pt>
                <c:pt idx="56">
                  <c:v>42973</c:v>
                </c:pt>
                <c:pt idx="57">
                  <c:v>42974</c:v>
                </c:pt>
                <c:pt idx="58">
                  <c:v>42975</c:v>
                </c:pt>
                <c:pt idx="59">
                  <c:v>42976</c:v>
                </c:pt>
                <c:pt idx="60">
                  <c:v>42977</c:v>
                </c:pt>
                <c:pt idx="61">
                  <c:v>42978</c:v>
                </c:pt>
                <c:pt idx="62">
                  <c:v>42979</c:v>
                </c:pt>
                <c:pt idx="63">
                  <c:v>42980</c:v>
                </c:pt>
                <c:pt idx="64">
                  <c:v>42981</c:v>
                </c:pt>
                <c:pt idx="65">
                  <c:v>42982</c:v>
                </c:pt>
                <c:pt idx="66">
                  <c:v>42983</c:v>
                </c:pt>
                <c:pt idx="67">
                  <c:v>42984</c:v>
                </c:pt>
                <c:pt idx="68">
                  <c:v>42985</c:v>
                </c:pt>
                <c:pt idx="69">
                  <c:v>42986</c:v>
                </c:pt>
                <c:pt idx="70">
                  <c:v>42987</c:v>
                </c:pt>
                <c:pt idx="71">
                  <c:v>42988</c:v>
                </c:pt>
                <c:pt idx="72">
                  <c:v>42989</c:v>
                </c:pt>
                <c:pt idx="73">
                  <c:v>42990</c:v>
                </c:pt>
                <c:pt idx="74">
                  <c:v>42991</c:v>
                </c:pt>
                <c:pt idx="75">
                  <c:v>42992</c:v>
                </c:pt>
                <c:pt idx="76">
                  <c:v>42993</c:v>
                </c:pt>
                <c:pt idx="77">
                  <c:v>42994</c:v>
                </c:pt>
                <c:pt idx="78">
                  <c:v>42995</c:v>
                </c:pt>
                <c:pt idx="79">
                  <c:v>42996</c:v>
                </c:pt>
                <c:pt idx="80">
                  <c:v>42997</c:v>
                </c:pt>
                <c:pt idx="81">
                  <c:v>42998</c:v>
                </c:pt>
                <c:pt idx="82">
                  <c:v>42999</c:v>
                </c:pt>
                <c:pt idx="83">
                  <c:v>43000</c:v>
                </c:pt>
                <c:pt idx="84">
                  <c:v>43001</c:v>
                </c:pt>
                <c:pt idx="85">
                  <c:v>43002</c:v>
                </c:pt>
                <c:pt idx="86">
                  <c:v>43003</c:v>
                </c:pt>
                <c:pt idx="87">
                  <c:v>43004</c:v>
                </c:pt>
                <c:pt idx="88">
                  <c:v>43005</c:v>
                </c:pt>
                <c:pt idx="89">
                  <c:v>43006</c:v>
                </c:pt>
                <c:pt idx="90">
                  <c:v>43007</c:v>
                </c:pt>
                <c:pt idx="91">
                  <c:v>43008</c:v>
                </c:pt>
                <c:pt idx="92">
                  <c:v>43009</c:v>
                </c:pt>
                <c:pt idx="93">
                  <c:v>43010</c:v>
                </c:pt>
                <c:pt idx="94">
                  <c:v>43011</c:v>
                </c:pt>
                <c:pt idx="95">
                  <c:v>43012</c:v>
                </c:pt>
                <c:pt idx="96">
                  <c:v>43013</c:v>
                </c:pt>
                <c:pt idx="97">
                  <c:v>43014</c:v>
                </c:pt>
                <c:pt idx="98">
                  <c:v>43015</c:v>
                </c:pt>
                <c:pt idx="99">
                  <c:v>43016</c:v>
                </c:pt>
                <c:pt idx="100">
                  <c:v>43017</c:v>
                </c:pt>
                <c:pt idx="101">
                  <c:v>43018</c:v>
                </c:pt>
                <c:pt idx="102">
                  <c:v>43019</c:v>
                </c:pt>
                <c:pt idx="103">
                  <c:v>43020</c:v>
                </c:pt>
                <c:pt idx="104">
                  <c:v>43021</c:v>
                </c:pt>
                <c:pt idx="105">
                  <c:v>43022</c:v>
                </c:pt>
                <c:pt idx="106">
                  <c:v>43023</c:v>
                </c:pt>
                <c:pt idx="107">
                  <c:v>43024</c:v>
                </c:pt>
                <c:pt idx="108">
                  <c:v>43025</c:v>
                </c:pt>
                <c:pt idx="109">
                  <c:v>43026</c:v>
                </c:pt>
                <c:pt idx="110">
                  <c:v>43027</c:v>
                </c:pt>
                <c:pt idx="111">
                  <c:v>43028</c:v>
                </c:pt>
                <c:pt idx="112">
                  <c:v>43029</c:v>
                </c:pt>
                <c:pt idx="113">
                  <c:v>43030</c:v>
                </c:pt>
                <c:pt idx="114">
                  <c:v>43031</c:v>
                </c:pt>
                <c:pt idx="115">
                  <c:v>43032</c:v>
                </c:pt>
                <c:pt idx="116">
                  <c:v>43033</c:v>
                </c:pt>
                <c:pt idx="117">
                  <c:v>43034</c:v>
                </c:pt>
                <c:pt idx="118">
                  <c:v>43035</c:v>
                </c:pt>
                <c:pt idx="119">
                  <c:v>43036</c:v>
                </c:pt>
                <c:pt idx="120">
                  <c:v>43037</c:v>
                </c:pt>
                <c:pt idx="121">
                  <c:v>43038</c:v>
                </c:pt>
                <c:pt idx="122">
                  <c:v>43039</c:v>
                </c:pt>
                <c:pt idx="123">
                  <c:v>43040</c:v>
                </c:pt>
                <c:pt idx="124">
                  <c:v>43041</c:v>
                </c:pt>
                <c:pt idx="125">
                  <c:v>43042</c:v>
                </c:pt>
                <c:pt idx="126">
                  <c:v>43043</c:v>
                </c:pt>
                <c:pt idx="127">
                  <c:v>43044</c:v>
                </c:pt>
                <c:pt idx="128">
                  <c:v>43045</c:v>
                </c:pt>
                <c:pt idx="129">
                  <c:v>43046</c:v>
                </c:pt>
                <c:pt idx="130">
                  <c:v>43047</c:v>
                </c:pt>
                <c:pt idx="131">
                  <c:v>43048</c:v>
                </c:pt>
                <c:pt idx="132">
                  <c:v>43049</c:v>
                </c:pt>
                <c:pt idx="133">
                  <c:v>43050</c:v>
                </c:pt>
                <c:pt idx="134">
                  <c:v>43051</c:v>
                </c:pt>
                <c:pt idx="135">
                  <c:v>43052</c:v>
                </c:pt>
                <c:pt idx="136">
                  <c:v>43053</c:v>
                </c:pt>
                <c:pt idx="137">
                  <c:v>43054</c:v>
                </c:pt>
                <c:pt idx="138">
                  <c:v>43055</c:v>
                </c:pt>
                <c:pt idx="139">
                  <c:v>43056</c:v>
                </c:pt>
                <c:pt idx="140">
                  <c:v>43057</c:v>
                </c:pt>
                <c:pt idx="141">
                  <c:v>43058</c:v>
                </c:pt>
                <c:pt idx="142">
                  <c:v>43059</c:v>
                </c:pt>
                <c:pt idx="143">
                  <c:v>43060</c:v>
                </c:pt>
                <c:pt idx="144">
                  <c:v>43061</c:v>
                </c:pt>
                <c:pt idx="145">
                  <c:v>43062</c:v>
                </c:pt>
                <c:pt idx="146">
                  <c:v>43063</c:v>
                </c:pt>
                <c:pt idx="147">
                  <c:v>43064</c:v>
                </c:pt>
                <c:pt idx="148">
                  <c:v>43065</c:v>
                </c:pt>
                <c:pt idx="149">
                  <c:v>43066</c:v>
                </c:pt>
                <c:pt idx="150">
                  <c:v>43067</c:v>
                </c:pt>
                <c:pt idx="151">
                  <c:v>43068</c:v>
                </c:pt>
                <c:pt idx="152">
                  <c:v>43069</c:v>
                </c:pt>
                <c:pt idx="153">
                  <c:v>43070</c:v>
                </c:pt>
                <c:pt idx="154">
                  <c:v>43071</c:v>
                </c:pt>
                <c:pt idx="155">
                  <c:v>43072</c:v>
                </c:pt>
                <c:pt idx="156">
                  <c:v>43073</c:v>
                </c:pt>
                <c:pt idx="157">
                  <c:v>43074</c:v>
                </c:pt>
                <c:pt idx="158">
                  <c:v>43075</c:v>
                </c:pt>
                <c:pt idx="159">
                  <c:v>43076</c:v>
                </c:pt>
                <c:pt idx="160">
                  <c:v>43077</c:v>
                </c:pt>
                <c:pt idx="161">
                  <c:v>43078</c:v>
                </c:pt>
                <c:pt idx="162">
                  <c:v>43079</c:v>
                </c:pt>
                <c:pt idx="163">
                  <c:v>43080</c:v>
                </c:pt>
                <c:pt idx="164">
                  <c:v>43081</c:v>
                </c:pt>
                <c:pt idx="165">
                  <c:v>43082</c:v>
                </c:pt>
                <c:pt idx="166">
                  <c:v>43083</c:v>
                </c:pt>
                <c:pt idx="167">
                  <c:v>43084</c:v>
                </c:pt>
                <c:pt idx="168">
                  <c:v>43085</c:v>
                </c:pt>
                <c:pt idx="169">
                  <c:v>43086</c:v>
                </c:pt>
                <c:pt idx="170">
                  <c:v>43087</c:v>
                </c:pt>
                <c:pt idx="171">
                  <c:v>43088</c:v>
                </c:pt>
                <c:pt idx="172">
                  <c:v>43089</c:v>
                </c:pt>
                <c:pt idx="173">
                  <c:v>43090</c:v>
                </c:pt>
                <c:pt idx="174">
                  <c:v>43091</c:v>
                </c:pt>
                <c:pt idx="175">
                  <c:v>43092</c:v>
                </c:pt>
                <c:pt idx="176">
                  <c:v>43093</c:v>
                </c:pt>
                <c:pt idx="177">
                  <c:v>43094</c:v>
                </c:pt>
                <c:pt idx="178">
                  <c:v>43095</c:v>
                </c:pt>
                <c:pt idx="179">
                  <c:v>43096</c:v>
                </c:pt>
                <c:pt idx="180">
                  <c:v>43097</c:v>
                </c:pt>
                <c:pt idx="181">
                  <c:v>43098</c:v>
                </c:pt>
                <c:pt idx="182">
                  <c:v>43099</c:v>
                </c:pt>
                <c:pt idx="183">
                  <c:v>43100</c:v>
                </c:pt>
                <c:pt idx="184">
                  <c:v>43101</c:v>
                </c:pt>
                <c:pt idx="185">
                  <c:v>43102</c:v>
                </c:pt>
                <c:pt idx="186">
                  <c:v>43103</c:v>
                </c:pt>
                <c:pt idx="187">
                  <c:v>43104</c:v>
                </c:pt>
                <c:pt idx="188">
                  <c:v>43105</c:v>
                </c:pt>
                <c:pt idx="189">
                  <c:v>43106</c:v>
                </c:pt>
                <c:pt idx="190">
                  <c:v>43107</c:v>
                </c:pt>
                <c:pt idx="191">
                  <c:v>43108</c:v>
                </c:pt>
                <c:pt idx="192">
                  <c:v>43109</c:v>
                </c:pt>
                <c:pt idx="193">
                  <c:v>43110</c:v>
                </c:pt>
                <c:pt idx="194">
                  <c:v>43111</c:v>
                </c:pt>
                <c:pt idx="195">
                  <c:v>43112</c:v>
                </c:pt>
                <c:pt idx="196">
                  <c:v>43113</c:v>
                </c:pt>
                <c:pt idx="197">
                  <c:v>43114</c:v>
                </c:pt>
                <c:pt idx="198">
                  <c:v>43115</c:v>
                </c:pt>
                <c:pt idx="199">
                  <c:v>43116</c:v>
                </c:pt>
                <c:pt idx="200">
                  <c:v>43117</c:v>
                </c:pt>
                <c:pt idx="201">
                  <c:v>43118</c:v>
                </c:pt>
                <c:pt idx="202">
                  <c:v>43119</c:v>
                </c:pt>
                <c:pt idx="203">
                  <c:v>43120</c:v>
                </c:pt>
                <c:pt idx="204">
                  <c:v>43121</c:v>
                </c:pt>
                <c:pt idx="205">
                  <c:v>43122</c:v>
                </c:pt>
                <c:pt idx="206">
                  <c:v>43123</c:v>
                </c:pt>
                <c:pt idx="207">
                  <c:v>43124</c:v>
                </c:pt>
                <c:pt idx="208">
                  <c:v>43125</c:v>
                </c:pt>
                <c:pt idx="209">
                  <c:v>43126</c:v>
                </c:pt>
                <c:pt idx="210">
                  <c:v>43127</c:v>
                </c:pt>
                <c:pt idx="211">
                  <c:v>43128</c:v>
                </c:pt>
                <c:pt idx="212">
                  <c:v>43129</c:v>
                </c:pt>
                <c:pt idx="213">
                  <c:v>43130</c:v>
                </c:pt>
                <c:pt idx="214">
                  <c:v>43131</c:v>
                </c:pt>
                <c:pt idx="215">
                  <c:v>43132</c:v>
                </c:pt>
                <c:pt idx="216">
                  <c:v>43133</c:v>
                </c:pt>
                <c:pt idx="217">
                  <c:v>43134</c:v>
                </c:pt>
                <c:pt idx="218">
                  <c:v>43135</c:v>
                </c:pt>
                <c:pt idx="219">
                  <c:v>43136</c:v>
                </c:pt>
                <c:pt idx="220">
                  <c:v>43137</c:v>
                </c:pt>
                <c:pt idx="221">
                  <c:v>43138</c:v>
                </c:pt>
                <c:pt idx="222">
                  <c:v>43139</c:v>
                </c:pt>
                <c:pt idx="223">
                  <c:v>43140</c:v>
                </c:pt>
                <c:pt idx="224">
                  <c:v>43141</c:v>
                </c:pt>
                <c:pt idx="225">
                  <c:v>43142</c:v>
                </c:pt>
                <c:pt idx="226">
                  <c:v>43143</c:v>
                </c:pt>
                <c:pt idx="227">
                  <c:v>43144</c:v>
                </c:pt>
                <c:pt idx="228">
                  <c:v>43145</c:v>
                </c:pt>
                <c:pt idx="229">
                  <c:v>43146</c:v>
                </c:pt>
                <c:pt idx="230">
                  <c:v>43147</c:v>
                </c:pt>
                <c:pt idx="231">
                  <c:v>43148</c:v>
                </c:pt>
                <c:pt idx="232">
                  <c:v>43149</c:v>
                </c:pt>
                <c:pt idx="233">
                  <c:v>43150</c:v>
                </c:pt>
                <c:pt idx="234">
                  <c:v>43151</c:v>
                </c:pt>
                <c:pt idx="235">
                  <c:v>43152</c:v>
                </c:pt>
                <c:pt idx="236">
                  <c:v>43153</c:v>
                </c:pt>
                <c:pt idx="237">
                  <c:v>43154</c:v>
                </c:pt>
                <c:pt idx="238">
                  <c:v>43155</c:v>
                </c:pt>
                <c:pt idx="239">
                  <c:v>43156</c:v>
                </c:pt>
                <c:pt idx="240">
                  <c:v>43157</c:v>
                </c:pt>
                <c:pt idx="241">
                  <c:v>43158</c:v>
                </c:pt>
                <c:pt idx="242">
                  <c:v>43159</c:v>
                </c:pt>
                <c:pt idx="243">
                  <c:v>43160</c:v>
                </c:pt>
                <c:pt idx="244">
                  <c:v>43161</c:v>
                </c:pt>
                <c:pt idx="245">
                  <c:v>43162</c:v>
                </c:pt>
                <c:pt idx="246">
                  <c:v>43163</c:v>
                </c:pt>
                <c:pt idx="247">
                  <c:v>43164</c:v>
                </c:pt>
                <c:pt idx="248">
                  <c:v>43165</c:v>
                </c:pt>
                <c:pt idx="249">
                  <c:v>43166</c:v>
                </c:pt>
                <c:pt idx="250">
                  <c:v>43167</c:v>
                </c:pt>
                <c:pt idx="251">
                  <c:v>43168</c:v>
                </c:pt>
                <c:pt idx="252">
                  <c:v>43169</c:v>
                </c:pt>
                <c:pt idx="253">
                  <c:v>43170</c:v>
                </c:pt>
                <c:pt idx="254">
                  <c:v>43171</c:v>
                </c:pt>
                <c:pt idx="255">
                  <c:v>43172</c:v>
                </c:pt>
                <c:pt idx="256">
                  <c:v>43173</c:v>
                </c:pt>
                <c:pt idx="257">
                  <c:v>43174</c:v>
                </c:pt>
                <c:pt idx="258">
                  <c:v>43175</c:v>
                </c:pt>
                <c:pt idx="259">
                  <c:v>43176</c:v>
                </c:pt>
                <c:pt idx="260">
                  <c:v>43177</c:v>
                </c:pt>
                <c:pt idx="261">
                  <c:v>43178</c:v>
                </c:pt>
                <c:pt idx="262">
                  <c:v>43179</c:v>
                </c:pt>
                <c:pt idx="263">
                  <c:v>43180</c:v>
                </c:pt>
                <c:pt idx="264">
                  <c:v>43181</c:v>
                </c:pt>
                <c:pt idx="265">
                  <c:v>43182</c:v>
                </c:pt>
                <c:pt idx="266">
                  <c:v>43183</c:v>
                </c:pt>
                <c:pt idx="267">
                  <c:v>43184</c:v>
                </c:pt>
                <c:pt idx="268">
                  <c:v>43185</c:v>
                </c:pt>
                <c:pt idx="269">
                  <c:v>43186</c:v>
                </c:pt>
                <c:pt idx="270">
                  <c:v>43187</c:v>
                </c:pt>
                <c:pt idx="271">
                  <c:v>43188</c:v>
                </c:pt>
                <c:pt idx="272">
                  <c:v>43189</c:v>
                </c:pt>
                <c:pt idx="273">
                  <c:v>43190</c:v>
                </c:pt>
                <c:pt idx="274">
                  <c:v>43191</c:v>
                </c:pt>
                <c:pt idx="275">
                  <c:v>43192</c:v>
                </c:pt>
                <c:pt idx="276">
                  <c:v>43193</c:v>
                </c:pt>
                <c:pt idx="277">
                  <c:v>43194</c:v>
                </c:pt>
                <c:pt idx="278">
                  <c:v>43195</c:v>
                </c:pt>
                <c:pt idx="279">
                  <c:v>43196</c:v>
                </c:pt>
                <c:pt idx="280">
                  <c:v>43197</c:v>
                </c:pt>
                <c:pt idx="281">
                  <c:v>43198</c:v>
                </c:pt>
                <c:pt idx="282">
                  <c:v>43199</c:v>
                </c:pt>
                <c:pt idx="283">
                  <c:v>43200</c:v>
                </c:pt>
                <c:pt idx="284">
                  <c:v>43201</c:v>
                </c:pt>
                <c:pt idx="285">
                  <c:v>43202</c:v>
                </c:pt>
                <c:pt idx="286">
                  <c:v>43203</c:v>
                </c:pt>
                <c:pt idx="287">
                  <c:v>43204</c:v>
                </c:pt>
                <c:pt idx="288">
                  <c:v>43205</c:v>
                </c:pt>
                <c:pt idx="289">
                  <c:v>43206</c:v>
                </c:pt>
                <c:pt idx="290">
                  <c:v>43207</c:v>
                </c:pt>
                <c:pt idx="291">
                  <c:v>43208</c:v>
                </c:pt>
                <c:pt idx="292">
                  <c:v>43209</c:v>
                </c:pt>
                <c:pt idx="293">
                  <c:v>43210</c:v>
                </c:pt>
                <c:pt idx="294">
                  <c:v>43211</c:v>
                </c:pt>
                <c:pt idx="295">
                  <c:v>43212</c:v>
                </c:pt>
                <c:pt idx="296">
                  <c:v>43213</c:v>
                </c:pt>
                <c:pt idx="297">
                  <c:v>43214</c:v>
                </c:pt>
                <c:pt idx="298">
                  <c:v>43215</c:v>
                </c:pt>
                <c:pt idx="299">
                  <c:v>43216</c:v>
                </c:pt>
                <c:pt idx="300">
                  <c:v>43217</c:v>
                </c:pt>
                <c:pt idx="301">
                  <c:v>43218</c:v>
                </c:pt>
                <c:pt idx="302">
                  <c:v>43219</c:v>
                </c:pt>
                <c:pt idx="303">
                  <c:v>43220</c:v>
                </c:pt>
                <c:pt idx="304">
                  <c:v>43221</c:v>
                </c:pt>
                <c:pt idx="305">
                  <c:v>43222</c:v>
                </c:pt>
                <c:pt idx="306">
                  <c:v>43223</c:v>
                </c:pt>
                <c:pt idx="307">
                  <c:v>43224</c:v>
                </c:pt>
                <c:pt idx="308">
                  <c:v>43225</c:v>
                </c:pt>
                <c:pt idx="309">
                  <c:v>43226</c:v>
                </c:pt>
                <c:pt idx="310">
                  <c:v>43227</c:v>
                </c:pt>
                <c:pt idx="311">
                  <c:v>43228</c:v>
                </c:pt>
                <c:pt idx="312">
                  <c:v>43229</c:v>
                </c:pt>
                <c:pt idx="313">
                  <c:v>43230</c:v>
                </c:pt>
                <c:pt idx="314">
                  <c:v>43231</c:v>
                </c:pt>
                <c:pt idx="315">
                  <c:v>43232</c:v>
                </c:pt>
                <c:pt idx="316">
                  <c:v>43233</c:v>
                </c:pt>
                <c:pt idx="317">
                  <c:v>43234</c:v>
                </c:pt>
                <c:pt idx="318">
                  <c:v>43235</c:v>
                </c:pt>
                <c:pt idx="319">
                  <c:v>43236</c:v>
                </c:pt>
                <c:pt idx="320">
                  <c:v>43237</c:v>
                </c:pt>
                <c:pt idx="321">
                  <c:v>43238</c:v>
                </c:pt>
                <c:pt idx="322">
                  <c:v>43239</c:v>
                </c:pt>
                <c:pt idx="323">
                  <c:v>43240</c:v>
                </c:pt>
                <c:pt idx="324">
                  <c:v>43241</c:v>
                </c:pt>
                <c:pt idx="325">
                  <c:v>43242</c:v>
                </c:pt>
                <c:pt idx="326">
                  <c:v>43243</c:v>
                </c:pt>
                <c:pt idx="327">
                  <c:v>43244</c:v>
                </c:pt>
                <c:pt idx="328">
                  <c:v>43245</c:v>
                </c:pt>
                <c:pt idx="329">
                  <c:v>43246</c:v>
                </c:pt>
                <c:pt idx="330">
                  <c:v>43247</c:v>
                </c:pt>
                <c:pt idx="331">
                  <c:v>43248</c:v>
                </c:pt>
                <c:pt idx="332">
                  <c:v>43249</c:v>
                </c:pt>
                <c:pt idx="333">
                  <c:v>43250</c:v>
                </c:pt>
                <c:pt idx="334">
                  <c:v>43251</c:v>
                </c:pt>
                <c:pt idx="335">
                  <c:v>43252</c:v>
                </c:pt>
                <c:pt idx="336">
                  <c:v>43253</c:v>
                </c:pt>
                <c:pt idx="337">
                  <c:v>43254</c:v>
                </c:pt>
                <c:pt idx="338">
                  <c:v>43255</c:v>
                </c:pt>
                <c:pt idx="339">
                  <c:v>43256</c:v>
                </c:pt>
                <c:pt idx="340">
                  <c:v>43257</c:v>
                </c:pt>
                <c:pt idx="341">
                  <c:v>43258</c:v>
                </c:pt>
                <c:pt idx="342">
                  <c:v>43259</c:v>
                </c:pt>
                <c:pt idx="343">
                  <c:v>43260</c:v>
                </c:pt>
                <c:pt idx="344">
                  <c:v>43261</c:v>
                </c:pt>
                <c:pt idx="345">
                  <c:v>43262</c:v>
                </c:pt>
                <c:pt idx="346">
                  <c:v>43263</c:v>
                </c:pt>
                <c:pt idx="347">
                  <c:v>43264</c:v>
                </c:pt>
                <c:pt idx="348">
                  <c:v>43265</c:v>
                </c:pt>
                <c:pt idx="349">
                  <c:v>43266</c:v>
                </c:pt>
                <c:pt idx="350">
                  <c:v>43267</c:v>
                </c:pt>
                <c:pt idx="351">
                  <c:v>43268</c:v>
                </c:pt>
                <c:pt idx="352">
                  <c:v>43269</c:v>
                </c:pt>
                <c:pt idx="353">
                  <c:v>43270</c:v>
                </c:pt>
                <c:pt idx="354">
                  <c:v>43271</c:v>
                </c:pt>
                <c:pt idx="355">
                  <c:v>43272</c:v>
                </c:pt>
                <c:pt idx="356">
                  <c:v>43273</c:v>
                </c:pt>
                <c:pt idx="357">
                  <c:v>43274</c:v>
                </c:pt>
                <c:pt idx="358">
                  <c:v>43275</c:v>
                </c:pt>
                <c:pt idx="359">
                  <c:v>43276</c:v>
                </c:pt>
                <c:pt idx="360">
                  <c:v>43277</c:v>
                </c:pt>
                <c:pt idx="361">
                  <c:v>43278</c:v>
                </c:pt>
                <c:pt idx="362">
                  <c:v>43279</c:v>
                </c:pt>
                <c:pt idx="363">
                  <c:v>43280</c:v>
                </c:pt>
                <c:pt idx="364">
                  <c:v>43281</c:v>
                </c:pt>
                <c:pt idx="365">
                  <c:v>43282</c:v>
                </c:pt>
                <c:pt idx="366">
                  <c:v>43283</c:v>
                </c:pt>
                <c:pt idx="367">
                  <c:v>43284</c:v>
                </c:pt>
                <c:pt idx="368">
                  <c:v>43285</c:v>
                </c:pt>
                <c:pt idx="369">
                  <c:v>43286</c:v>
                </c:pt>
                <c:pt idx="370">
                  <c:v>43287</c:v>
                </c:pt>
                <c:pt idx="371">
                  <c:v>43288</c:v>
                </c:pt>
                <c:pt idx="372">
                  <c:v>43289</c:v>
                </c:pt>
                <c:pt idx="373">
                  <c:v>43290</c:v>
                </c:pt>
                <c:pt idx="374">
                  <c:v>43291</c:v>
                </c:pt>
                <c:pt idx="375">
                  <c:v>43292</c:v>
                </c:pt>
                <c:pt idx="376">
                  <c:v>43293</c:v>
                </c:pt>
                <c:pt idx="377">
                  <c:v>43294</c:v>
                </c:pt>
                <c:pt idx="378">
                  <c:v>43295</c:v>
                </c:pt>
                <c:pt idx="379">
                  <c:v>43296</c:v>
                </c:pt>
                <c:pt idx="380">
                  <c:v>43297</c:v>
                </c:pt>
                <c:pt idx="381">
                  <c:v>43298</c:v>
                </c:pt>
                <c:pt idx="382">
                  <c:v>43299</c:v>
                </c:pt>
                <c:pt idx="383">
                  <c:v>43300</c:v>
                </c:pt>
                <c:pt idx="384">
                  <c:v>43301</c:v>
                </c:pt>
                <c:pt idx="385">
                  <c:v>43302</c:v>
                </c:pt>
                <c:pt idx="386">
                  <c:v>43303</c:v>
                </c:pt>
                <c:pt idx="387">
                  <c:v>43304</c:v>
                </c:pt>
                <c:pt idx="388">
                  <c:v>43305</c:v>
                </c:pt>
                <c:pt idx="389">
                  <c:v>43306</c:v>
                </c:pt>
                <c:pt idx="390">
                  <c:v>43307</c:v>
                </c:pt>
                <c:pt idx="391">
                  <c:v>43308</c:v>
                </c:pt>
                <c:pt idx="392">
                  <c:v>43309</c:v>
                </c:pt>
                <c:pt idx="393">
                  <c:v>43310</c:v>
                </c:pt>
                <c:pt idx="394">
                  <c:v>43311</c:v>
                </c:pt>
                <c:pt idx="395">
                  <c:v>43312</c:v>
                </c:pt>
                <c:pt idx="396">
                  <c:v>43313</c:v>
                </c:pt>
                <c:pt idx="397">
                  <c:v>43314</c:v>
                </c:pt>
                <c:pt idx="398">
                  <c:v>43315</c:v>
                </c:pt>
                <c:pt idx="399">
                  <c:v>43316</c:v>
                </c:pt>
                <c:pt idx="400">
                  <c:v>43317</c:v>
                </c:pt>
                <c:pt idx="401">
                  <c:v>43318</c:v>
                </c:pt>
                <c:pt idx="402">
                  <c:v>43319</c:v>
                </c:pt>
                <c:pt idx="403">
                  <c:v>43320</c:v>
                </c:pt>
                <c:pt idx="404">
                  <c:v>43321</c:v>
                </c:pt>
                <c:pt idx="405">
                  <c:v>43322</c:v>
                </c:pt>
                <c:pt idx="406">
                  <c:v>43323</c:v>
                </c:pt>
                <c:pt idx="407">
                  <c:v>43324</c:v>
                </c:pt>
                <c:pt idx="408">
                  <c:v>43325</c:v>
                </c:pt>
                <c:pt idx="409">
                  <c:v>43326</c:v>
                </c:pt>
                <c:pt idx="410">
                  <c:v>43327</c:v>
                </c:pt>
                <c:pt idx="411">
                  <c:v>43328</c:v>
                </c:pt>
                <c:pt idx="412">
                  <c:v>43329</c:v>
                </c:pt>
                <c:pt idx="413">
                  <c:v>43330</c:v>
                </c:pt>
                <c:pt idx="414">
                  <c:v>43331</c:v>
                </c:pt>
                <c:pt idx="415">
                  <c:v>43332</c:v>
                </c:pt>
                <c:pt idx="416">
                  <c:v>43333</c:v>
                </c:pt>
                <c:pt idx="417">
                  <c:v>43334</c:v>
                </c:pt>
                <c:pt idx="418">
                  <c:v>43335</c:v>
                </c:pt>
                <c:pt idx="419">
                  <c:v>43336</c:v>
                </c:pt>
                <c:pt idx="420">
                  <c:v>43337</c:v>
                </c:pt>
                <c:pt idx="421">
                  <c:v>43338</c:v>
                </c:pt>
                <c:pt idx="422">
                  <c:v>43339</c:v>
                </c:pt>
                <c:pt idx="423">
                  <c:v>43340</c:v>
                </c:pt>
                <c:pt idx="424">
                  <c:v>43341</c:v>
                </c:pt>
                <c:pt idx="425">
                  <c:v>43342</c:v>
                </c:pt>
                <c:pt idx="426">
                  <c:v>43343</c:v>
                </c:pt>
                <c:pt idx="427">
                  <c:v>43344</c:v>
                </c:pt>
                <c:pt idx="428">
                  <c:v>43345</c:v>
                </c:pt>
                <c:pt idx="429">
                  <c:v>43346</c:v>
                </c:pt>
                <c:pt idx="430">
                  <c:v>43347</c:v>
                </c:pt>
                <c:pt idx="431">
                  <c:v>43348</c:v>
                </c:pt>
                <c:pt idx="432">
                  <c:v>43349</c:v>
                </c:pt>
                <c:pt idx="433">
                  <c:v>43350</c:v>
                </c:pt>
                <c:pt idx="434">
                  <c:v>43351</c:v>
                </c:pt>
                <c:pt idx="435">
                  <c:v>43352</c:v>
                </c:pt>
                <c:pt idx="436">
                  <c:v>43353</c:v>
                </c:pt>
                <c:pt idx="437">
                  <c:v>43354</c:v>
                </c:pt>
                <c:pt idx="438">
                  <c:v>43355</c:v>
                </c:pt>
                <c:pt idx="439">
                  <c:v>43356</c:v>
                </c:pt>
                <c:pt idx="440">
                  <c:v>43357</c:v>
                </c:pt>
                <c:pt idx="441">
                  <c:v>43358</c:v>
                </c:pt>
                <c:pt idx="442">
                  <c:v>43359</c:v>
                </c:pt>
                <c:pt idx="443">
                  <c:v>43360</c:v>
                </c:pt>
                <c:pt idx="444">
                  <c:v>43361</c:v>
                </c:pt>
                <c:pt idx="445">
                  <c:v>43362</c:v>
                </c:pt>
                <c:pt idx="446">
                  <c:v>43363</c:v>
                </c:pt>
                <c:pt idx="447">
                  <c:v>43364</c:v>
                </c:pt>
                <c:pt idx="448">
                  <c:v>43365</c:v>
                </c:pt>
                <c:pt idx="449">
                  <c:v>43366</c:v>
                </c:pt>
                <c:pt idx="450">
                  <c:v>43367</c:v>
                </c:pt>
                <c:pt idx="451">
                  <c:v>43368</c:v>
                </c:pt>
                <c:pt idx="452">
                  <c:v>43369</c:v>
                </c:pt>
                <c:pt idx="453">
                  <c:v>43370</c:v>
                </c:pt>
                <c:pt idx="454">
                  <c:v>43371</c:v>
                </c:pt>
                <c:pt idx="455">
                  <c:v>43372</c:v>
                </c:pt>
                <c:pt idx="456">
                  <c:v>43373</c:v>
                </c:pt>
                <c:pt idx="457">
                  <c:v>43374</c:v>
                </c:pt>
                <c:pt idx="458">
                  <c:v>43375</c:v>
                </c:pt>
                <c:pt idx="459">
                  <c:v>43376</c:v>
                </c:pt>
                <c:pt idx="460">
                  <c:v>43377</c:v>
                </c:pt>
                <c:pt idx="461">
                  <c:v>43378</c:v>
                </c:pt>
                <c:pt idx="462">
                  <c:v>43379</c:v>
                </c:pt>
                <c:pt idx="463">
                  <c:v>43380</c:v>
                </c:pt>
                <c:pt idx="464">
                  <c:v>43381</c:v>
                </c:pt>
                <c:pt idx="465">
                  <c:v>43382</c:v>
                </c:pt>
                <c:pt idx="466">
                  <c:v>43383</c:v>
                </c:pt>
                <c:pt idx="467">
                  <c:v>43384</c:v>
                </c:pt>
                <c:pt idx="468">
                  <c:v>43385</c:v>
                </c:pt>
                <c:pt idx="469">
                  <c:v>43386</c:v>
                </c:pt>
                <c:pt idx="470">
                  <c:v>43387</c:v>
                </c:pt>
                <c:pt idx="471">
                  <c:v>43388</c:v>
                </c:pt>
                <c:pt idx="472">
                  <c:v>43389</c:v>
                </c:pt>
                <c:pt idx="473">
                  <c:v>43390</c:v>
                </c:pt>
                <c:pt idx="474">
                  <c:v>43391</c:v>
                </c:pt>
                <c:pt idx="475">
                  <c:v>43392</c:v>
                </c:pt>
                <c:pt idx="476">
                  <c:v>43393</c:v>
                </c:pt>
                <c:pt idx="477">
                  <c:v>43394</c:v>
                </c:pt>
                <c:pt idx="478">
                  <c:v>43395</c:v>
                </c:pt>
                <c:pt idx="479">
                  <c:v>43396</c:v>
                </c:pt>
                <c:pt idx="480">
                  <c:v>43397</c:v>
                </c:pt>
                <c:pt idx="481">
                  <c:v>43398</c:v>
                </c:pt>
                <c:pt idx="482">
                  <c:v>43399</c:v>
                </c:pt>
                <c:pt idx="483">
                  <c:v>43400</c:v>
                </c:pt>
                <c:pt idx="484">
                  <c:v>43401</c:v>
                </c:pt>
                <c:pt idx="485">
                  <c:v>43402</c:v>
                </c:pt>
                <c:pt idx="486">
                  <c:v>43403</c:v>
                </c:pt>
                <c:pt idx="487">
                  <c:v>43404</c:v>
                </c:pt>
                <c:pt idx="488">
                  <c:v>43405</c:v>
                </c:pt>
                <c:pt idx="489">
                  <c:v>43406</c:v>
                </c:pt>
                <c:pt idx="490">
                  <c:v>43407</c:v>
                </c:pt>
                <c:pt idx="491">
                  <c:v>43408</c:v>
                </c:pt>
                <c:pt idx="492">
                  <c:v>43409</c:v>
                </c:pt>
                <c:pt idx="493">
                  <c:v>43410</c:v>
                </c:pt>
                <c:pt idx="494">
                  <c:v>43411</c:v>
                </c:pt>
                <c:pt idx="495">
                  <c:v>43412</c:v>
                </c:pt>
                <c:pt idx="496">
                  <c:v>43413</c:v>
                </c:pt>
                <c:pt idx="497">
                  <c:v>43414</c:v>
                </c:pt>
                <c:pt idx="498">
                  <c:v>43415</c:v>
                </c:pt>
                <c:pt idx="499">
                  <c:v>43416</c:v>
                </c:pt>
                <c:pt idx="500">
                  <c:v>43417</c:v>
                </c:pt>
                <c:pt idx="501">
                  <c:v>43418</c:v>
                </c:pt>
                <c:pt idx="502">
                  <c:v>43419</c:v>
                </c:pt>
                <c:pt idx="503">
                  <c:v>43420</c:v>
                </c:pt>
                <c:pt idx="504">
                  <c:v>43421</c:v>
                </c:pt>
                <c:pt idx="505">
                  <c:v>43422</c:v>
                </c:pt>
                <c:pt idx="506">
                  <c:v>43423</c:v>
                </c:pt>
                <c:pt idx="507">
                  <c:v>43424</c:v>
                </c:pt>
                <c:pt idx="508">
                  <c:v>43425</c:v>
                </c:pt>
                <c:pt idx="509">
                  <c:v>43426</c:v>
                </c:pt>
                <c:pt idx="510">
                  <c:v>43427</c:v>
                </c:pt>
                <c:pt idx="511">
                  <c:v>43428</c:v>
                </c:pt>
                <c:pt idx="512">
                  <c:v>43429</c:v>
                </c:pt>
                <c:pt idx="513">
                  <c:v>43430</c:v>
                </c:pt>
                <c:pt idx="514">
                  <c:v>43431</c:v>
                </c:pt>
                <c:pt idx="515">
                  <c:v>43432</c:v>
                </c:pt>
                <c:pt idx="516">
                  <c:v>43433</c:v>
                </c:pt>
                <c:pt idx="517">
                  <c:v>43434</c:v>
                </c:pt>
                <c:pt idx="518">
                  <c:v>43435</c:v>
                </c:pt>
                <c:pt idx="519">
                  <c:v>43436</c:v>
                </c:pt>
                <c:pt idx="520">
                  <c:v>43437</c:v>
                </c:pt>
                <c:pt idx="521">
                  <c:v>43438</c:v>
                </c:pt>
                <c:pt idx="522">
                  <c:v>43439</c:v>
                </c:pt>
                <c:pt idx="523">
                  <c:v>43440</c:v>
                </c:pt>
                <c:pt idx="524">
                  <c:v>43441</c:v>
                </c:pt>
                <c:pt idx="525">
                  <c:v>43442</c:v>
                </c:pt>
                <c:pt idx="526">
                  <c:v>43443</c:v>
                </c:pt>
                <c:pt idx="527">
                  <c:v>43444</c:v>
                </c:pt>
                <c:pt idx="528">
                  <c:v>43445</c:v>
                </c:pt>
                <c:pt idx="529">
                  <c:v>43446</c:v>
                </c:pt>
                <c:pt idx="530">
                  <c:v>43447</c:v>
                </c:pt>
                <c:pt idx="531">
                  <c:v>43448</c:v>
                </c:pt>
                <c:pt idx="532">
                  <c:v>43449</c:v>
                </c:pt>
                <c:pt idx="533">
                  <c:v>43450</c:v>
                </c:pt>
                <c:pt idx="534">
                  <c:v>43451</c:v>
                </c:pt>
                <c:pt idx="535">
                  <c:v>43452</c:v>
                </c:pt>
                <c:pt idx="536">
                  <c:v>43453</c:v>
                </c:pt>
                <c:pt idx="537">
                  <c:v>43454</c:v>
                </c:pt>
                <c:pt idx="538">
                  <c:v>43455</c:v>
                </c:pt>
                <c:pt idx="539">
                  <c:v>43456</c:v>
                </c:pt>
                <c:pt idx="540">
                  <c:v>43457</c:v>
                </c:pt>
                <c:pt idx="541">
                  <c:v>43458</c:v>
                </c:pt>
                <c:pt idx="542">
                  <c:v>43459</c:v>
                </c:pt>
                <c:pt idx="543">
                  <c:v>43460</c:v>
                </c:pt>
                <c:pt idx="544">
                  <c:v>43461</c:v>
                </c:pt>
                <c:pt idx="545">
                  <c:v>43462</c:v>
                </c:pt>
                <c:pt idx="546">
                  <c:v>43463</c:v>
                </c:pt>
                <c:pt idx="547">
                  <c:v>43464</c:v>
                </c:pt>
                <c:pt idx="548">
                  <c:v>43465</c:v>
                </c:pt>
                <c:pt idx="549">
                  <c:v>43466</c:v>
                </c:pt>
                <c:pt idx="550">
                  <c:v>43467</c:v>
                </c:pt>
                <c:pt idx="551">
                  <c:v>43468</c:v>
                </c:pt>
                <c:pt idx="552">
                  <c:v>43469</c:v>
                </c:pt>
                <c:pt idx="553">
                  <c:v>43470</c:v>
                </c:pt>
                <c:pt idx="554">
                  <c:v>43471</c:v>
                </c:pt>
                <c:pt idx="555">
                  <c:v>43472</c:v>
                </c:pt>
                <c:pt idx="556">
                  <c:v>43473</c:v>
                </c:pt>
                <c:pt idx="557">
                  <c:v>43474</c:v>
                </c:pt>
                <c:pt idx="558">
                  <c:v>43475</c:v>
                </c:pt>
                <c:pt idx="559">
                  <c:v>43476</c:v>
                </c:pt>
                <c:pt idx="560">
                  <c:v>43477</c:v>
                </c:pt>
                <c:pt idx="561">
                  <c:v>43478</c:v>
                </c:pt>
                <c:pt idx="562">
                  <c:v>43479</c:v>
                </c:pt>
                <c:pt idx="563">
                  <c:v>43480</c:v>
                </c:pt>
                <c:pt idx="564">
                  <c:v>43481</c:v>
                </c:pt>
                <c:pt idx="565">
                  <c:v>43482</c:v>
                </c:pt>
                <c:pt idx="566">
                  <c:v>43483</c:v>
                </c:pt>
                <c:pt idx="567">
                  <c:v>43484</c:v>
                </c:pt>
                <c:pt idx="568">
                  <c:v>43485</c:v>
                </c:pt>
                <c:pt idx="569">
                  <c:v>43486</c:v>
                </c:pt>
                <c:pt idx="570">
                  <c:v>43487</c:v>
                </c:pt>
                <c:pt idx="571">
                  <c:v>43488</c:v>
                </c:pt>
                <c:pt idx="572">
                  <c:v>43489</c:v>
                </c:pt>
                <c:pt idx="573">
                  <c:v>43490</c:v>
                </c:pt>
                <c:pt idx="574">
                  <c:v>43491</c:v>
                </c:pt>
                <c:pt idx="575">
                  <c:v>43492</c:v>
                </c:pt>
                <c:pt idx="576">
                  <c:v>43493</c:v>
                </c:pt>
                <c:pt idx="577">
                  <c:v>43494</c:v>
                </c:pt>
                <c:pt idx="578">
                  <c:v>43495</c:v>
                </c:pt>
                <c:pt idx="579">
                  <c:v>43496</c:v>
                </c:pt>
                <c:pt idx="580">
                  <c:v>43497</c:v>
                </c:pt>
                <c:pt idx="581">
                  <c:v>43498</c:v>
                </c:pt>
                <c:pt idx="582">
                  <c:v>43499</c:v>
                </c:pt>
                <c:pt idx="583">
                  <c:v>43500</c:v>
                </c:pt>
                <c:pt idx="584">
                  <c:v>43501</c:v>
                </c:pt>
                <c:pt idx="585">
                  <c:v>43502</c:v>
                </c:pt>
                <c:pt idx="586">
                  <c:v>43503</c:v>
                </c:pt>
                <c:pt idx="587">
                  <c:v>43504</c:v>
                </c:pt>
                <c:pt idx="588">
                  <c:v>43505</c:v>
                </c:pt>
                <c:pt idx="589">
                  <c:v>43506</c:v>
                </c:pt>
                <c:pt idx="590">
                  <c:v>43507</c:v>
                </c:pt>
                <c:pt idx="591">
                  <c:v>43508</c:v>
                </c:pt>
                <c:pt idx="592">
                  <c:v>43509</c:v>
                </c:pt>
                <c:pt idx="593">
                  <c:v>43510</c:v>
                </c:pt>
                <c:pt idx="594">
                  <c:v>43511</c:v>
                </c:pt>
                <c:pt idx="595">
                  <c:v>43512</c:v>
                </c:pt>
                <c:pt idx="596">
                  <c:v>43513</c:v>
                </c:pt>
                <c:pt idx="597">
                  <c:v>43514</c:v>
                </c:pt>
                <c:pt idx="598">
                  <c:v>43515</c:v>
                </c:pt>
                <c:pt idx="599">
                  <c:v>43516</c:v>
                </c:pt>
                <c:pt idx="600">
                  <c:v>43517</c:v>
                </c:pt>
                <c:pt idx="601">
                  <c:v>43518</c:v>
                </c:pt>
                <c:pt idx="602">
                  <c:v>43519</c:v>
                </c:pt>
                <c:pt idx="603">
                  <c:v>43520</c:v>
                </c:pt>
                <c:pt idx="604">
                  <c:v>43521</c:v>
                </c:pt>
                <c:pt idx="605">
                  <c:v>43522</c:v>
                </c:pt>
                <c:pt idx="606">
                  <c:v>43523</c:v>
                </c:pt>
                <c:pt idx="607">
                  <c:v>43524</c:v>
                </c:pt>
                <c:pt idx="608">
                  <c:v>43525</c:v>
                </c:pt>
                <c:pt idx="609">
                  <c:v>43526</c:v>
                </c:pt>
                <c:pt idx="610">
                  <c:v>43527</c:v>
                </c:pt>
                <c:pt idx="611">
                  <c:v>43528</c:v>
                </c:pt>
                <c:pt idx="612">
                  <c:v>43529</c:v>
                </c:pt>
                <c:pt idx="613">
                  <c:v>43530</c:v>
                </c:pt>
                <c:pt idx="614">
                  <c:v>43531</c:v>
                </c:pt>
                <c:pt idx="615">
                  <c:v>43532</c:v>
                </c:pt>
                <c:pt idx="616">
                  <c:v>43533</c:v>
                </c:pt>
                <c:pt idx="617">
                  <c:v>43534</c:v>
                </c:pt>
                <c:pt idx="618">
                  <c:v>43535</c:v>
                </c:pt>
                <c:pt idx="619">
                  <c:v>43536</c:v>
                </c:pt>
                <c:pt idx="620">
                  <c:v>43537</c:v>
                </c:pt>
              </c:numCache>
            </c:numRef>
          </c:cat>
          <c:val>
            <c:numRef>
              <c:f>'Input Data'!$P$2:$P$1277</c:f>
              <c:numCache>
                <c:formatCode>0</c:formatCode>
                <c:ptCount val="973"/>
                <c:pt idx="62" formatCode="General">
                  <c:v>0</c:v>
                </c:pt>
                <c:pt idx="63" formatCode="General">
                  <c:v>0</c:v>
                </c:pt>
                <c:pt idx="64" formatCode="General">
                  <c:v>0</c:v>
                </c:pt>
                <c:pt idx="65" formatCode="General">
                  <c:v>0</c:v>
                </c:pt>
                <c:pt idx="66" formatCode="General">
                  <c:v>0</c:v>
                </c:pt>
                <c:pt idx="67" formatCode="General">
                  <c:v>0</c:v>
                </c:pt>
                <c:pt idx="68" formatCode="General">
                  <c:v>0</c:v>
                </c:pt>
                <c:pt idx="69" formatCode="General">
                  <c:v>0</c:v>
                </c:pt>
                <c:pt idx="70" formatCode="General">
                  <c:v>0</c:v>
                </c:pt>
                <c:pt idx="71" formatCode="General">
                  <c:v>0</c:v>
                </c:pt>
                <c:pt idx="72" formatCode="General">
                  <c:v>0</c:v>
                </c:pt>
                <c:pt idx="73" formatCode="General">
                  <c:v>0</c:v>
                </c:pt>
                <c:pt idx="74" formatCode="General">
                  <c:v>0</c:v>
                </c:pt>
                <c:pt idx="75" formatCode="General">
                  <c:v>0</c:v>
                </c:pt>
                <c:pt idx="76" formatCode="General">
                  <c:v>0</c:v>
                </c:pt>
                <c:pt idx="77" formatCode="General">
                  <c:v>0</c:v>
                </c:pt>
                <c:pt idx="78" formatCode="General">
                  <c:v>0</c:v>
                </c:pt>
                <c:pt idx="79" formatCode="General">
                  <c:v>0</c:v>
                </c:pt>
                <c:pt idx="80" formatCode="General">
                  <c:v>0</c:v>
                </c:pt>
                <c:pt idx="81" formatCode="General">
                  <c:v>0</c:v>
                </c:pt>
                <c:pt idx="82" formatCode="General">
                  <c:v>0</c:v>
                </c:pt>
                <c:pt idx="83" formatCode="General">
                  <c:v>0</c:v>
                </c:pt>
                <c:pt idx="84" formatCode="General">
                  <c:v>0</c:v>
                </c:pt>
                <c:pt idx="85" formatCode="General">
                  <c:v>0</c:v>
                </c:pt>
                <c:pt idx="86" formatCode="General">
                  <c:v>0</c:v>
                </c:pt>
                <c:pt idx="87" formatCode="General">
                  <c:v>0</c:v>
                </c:pt>
                <c:pt idx="88" formatCode="General">
                  <c:v>0</c:v>
                </c:pt>
                <c:pt idx="89" formatCode="General">
                  <c:v>0</c:v>
                </c:pt>
                <c:pt idx="90" formatCode="General">
                  <c:v>0</c:v>
                </c:pt>
                <c:pt idx="91" formatCode="General">
                  <c:v>0</c:v>
                </c:pt>
                <c:pt idx="92" formatCode="General">
                  <c:v>0</c:v>
                </c:pt>
                <c:pt idx="93" formatCode="General">
                  <c:v>0</c:v>
                </c:pt>
                <c:pt idx="94" formatCode="General">
                  <c:v>0</c:v>
                </c:pt>
                <c:pt idx="95" formatCode="General">
                  <c:v>-1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1</c:v>
                </c:pt>
                <c:pt idx="102">
                  <c:v>-1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-1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12</c:v>
                </c:pt>
                <c:pt idx="123">
                  <c:v>-11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2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1.0078125</c:v>
                </c:pt>
                <c:pt idx="207">
                  <c:v>0</c:v>
                </c:pt>
                <c:pt idx="208">
                  <c:v>95.61295087347753</c:v>
                </c:pt>
                <c:pt idx="209">
                  <c:v>181.69066350640423</c:v>
                </c:pt>
                <c:pt idx="210">
                  <c:v>213.54776720377777</c:v>
                </c:pt>
                <c:pt idx="211">
                  <c:v>250.59556109754703</c:v>
                </c:pt>
                <c:pt idx="212">
                  <c:v>82.766820206707052</c:v>
                </c:pt>
                <c:pt idx="213">
                  <c:v>113.15537773708638</c:v>
                </c:pt>
                <c:pt idx="214">
                  <c:v>78.281617995877241</c:v>
                </c:pt>
                <c:pt idx="215">
                  <c:v>199.24089714897855</c:v>
                </c:pt>
                <c:pt idx="216">
                  <c:v>37.318305167644212</c:v>
                </c:pt>
                <c:pt idx="217">
                  <c:v>0</c:v>
                </c:pt>
                <c:pt idx="218">
                  <c:v>0</c:v>
                </c:pt>
                <c:pt idx="219">
                  <c:v>48.111328125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55.18013245171278</c:v>
                </c:pt>
                <c:pt idx="224">
                  <c:v>77.14799254828722</c:v>
                </c:pt>
                <c:pt idx="225">
                  <c:v>20.0517578125</c:v>
                </c:pt>
                <c:pt idx="226">
                  <c:v>7.01171875</c:v>
                </c:pt>
                <c:pt idx="227">
                  <c:v>0</c:v>
                </c:pt>
                <c:pt idx="228">
                  <c:v>0</c:v>
                </c:pt>
                <c:pt idx="229">
                  <c:v>16.242546470810339</c:v>
                </c:pt>
                <c:pt idx="230">
                  <c:v>50.37357811957736</c:v>
                </c:pt>
                <c:pt idx="231">
                  <c:v>58.154886184351199</c:v>
                </c:pt>
                <c:pt idx="232">
                  <c:v>21.612778287761103</c:v>
                </c:pt>
                <c:pt idx="233">
                  <c:v>0</c:v>
                </c:pt>
                <c:pt idx="234">
                  <c:v>16.020360763888675</c:v>
                </c:pt>
                <c:pt idx="235">
                  <c:v>112.60332976888094</c:v>
                </c:pt>
                <c:pt idx="236">
                  <c:v>136.99252040473039</c:v>
                </c:pt>
                <c:pt idx="237">
                  <c:v>149.3252457166891</c:v>
                </c:pt>
                <c:pt idx="238">
                  <c:v>146.39453312716978</c:v>
                </c:pt>
                <c:pt idx="239">
                  <c:v>177.25710276692553</c:v>
                </c:pt>
                <c:pt idx="240">
                  <c:v>3.2760480767155968</c:v>
                </c:pt>
                <c:pt idx="241">
                  <c:v>0</c:v>
                </c:pt>
                <c:pt idx="242">
                  <c:v>157.49242080349359</c:v>
                </c:pt>
                <c:pt idx="243">
                  <c:v>146.31421982150641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 formatCode="#,##0">
                  <c:v>0</c:v>
                </c:pt>
                <c:pt idx="275" formatCode="#,##0">
                  <c:v>0</c:v>
                </c:pt>
                <c:pt idx="276" formatCode="#,##0">
                  <c:v>0</c:v>
                </c:pt>
                <c:pt idx="277" formatCode="#,##0">
                  <c:v>0</c:v>
                </c:pt>
                <c:pt idx="278" formatCode="#,##0">
                  <c:v>0</c:v>
                </c:pt>
                <c:pt idx="279" formatCode="#,##0">
                  <c:v>0</c:v>
                </c:pt>
                <c:pt idx="280" formatCode="#,##0">
                  <c:v>0</c:v>
                </c:pt>
                <c:pt idx="281" formatCode="#,##0">
                  <c:v>0</c:v>
                </c:pt>
                <c:pt idx="282" formatCode="#,##0">
                  <c:v>0</c:v>
                </c:pt>
                <c:pt idx="283" formatCode="#,##0">
                  <c:v>8</c:v>
                </c:pt>
                <c:pt idx="284" formatCode="#,##0">
                  <c:v>0</c:v>
                </c:pt>
                <c:pt idx="285" formatCode="#,##0">
                  <c:v>0</c:v>
                </c:pt>
                <c:pt idx="286" formatCode="#,##0">
                  <c:v>0</c:v>
                </c:pt>
                <c:pt idx="287" formatCode="#,##0">
                  <c:v>0</c:v>
                </c:pt>
                <c:pt idx="288" formatCode="#,##0">
                  <c:v>0</c:v>
                </c:pt>
                <c:pt idx="289" formatCode="#,##0">
                  <c:v>0</c:v>
                </c:pt>
                <c:pt idx="290" formatCode="#,##0">
                  <c:v>0</c:v>
                </c:pt>
                <c:pt idx="291" formatCode="#,##0">
                  <c:v>0</c:v>
                </c:pt>
                <c:pt idx="292" formatCode="#,##0">
                  <c:v>0</c:v>
                </c:pt>
                <c:pt idx="293" formatCode="#,##0">
                  <c:v>0</c:v>
                </c:pt>
                <c:pt idx="294" formatCode="#,##0">
                  <c:v>7</c:v>
                </c:pt>
                <c:pt idx="295" formatCode="#,##0">
                  <c:v>27</c:v>
                </c:pt>
                <c:pt idx="296" formatCode="#,##0">
                  <c:v>0</c:v>
                </c:pt>
                <c:pt idx="297" formatCode="#,##0">
                  <c:v>0</c:v>
                </c:pt>
                <c:pt idx="298" formatCode="#,##0">
                  <c:v>0</c:v>
                </c:pt>
                <c:pt idx="299" formatCode="#,##0">
                  <c:v>0</c:v>
                </c:pt>
                <c:pt idx="300" formatCode="#,##0">
                  <c:v>0</c:v>
                </c:pt>
                <c:pt idx="301" formatCode="#,##0">
                  <c:v>0</c:v>
                </c:pt>
                <c:pt idx="302" formatCode="#,##0">
                  <c:v>35</c:v>
                </c:pt>
                <c:pt idx="303" formatCode="#,##0">
                  <c:v>129</c:v>
                </c:pt>
                <c:pt idx="304" formatCode="#,##0">
                  <c:v>16</c:v>
                </c:pt>
                <c:pt idx="305" formatCode="#,##0">
                  <c:v>0</c:v>
                </c:pt>
                <c:pt idx="306" formatCode="#,##0">
                  <c:v>0</c:v>
                </c:pt>
                <c:pt idx="307" formatCode="#,##0">
                  <c:v>0</c:v>
                </c:pt>
                <c:pt idx="308" formatCode="#,##0">
                  <c:v>0</c:v>
                </c:pt>
                <c:pt idx="309" formatCode="#,##0">
                  <c:v>0</c:v>
                </c:pt>
                <c:pt idx="310" formatCode="#,##0">
                  <c:v>0</c:v>
                </c:pt>
                <c:pt idx="311" formatCode="#,##0">
                  <c:v>0</c:v>
                </c:pt>
                <c:pt idx="312" formatCode="#,##0">
                  <c:v>0</c:v>
                </c:pt>
                <c:pt idx="313" formatCode="#,##0">
                  <c:v>0</c:v>
                </c:pt>
                <c:pt idx="314" formatCode="#,##0">
                  <c:v>0</c:v>
                </c:pt>
                <c:pt idx="315" formatCode="#,##0">
                  <c:v>0</c:v>
                </c:pt>
                <c:pt idx="316" formatCode="#,##0">
                  <c:v>0</c:v>
                </c:pt>
                <c:pt idx="317" formatCode="#,##0">
                  <c:v>0</c:v>
                </c:pt>
                <c:pt idx="318" formatCode="#,##0">
                  <c:v>13</c:v>
                </c:pt>
                <c:pt idx="319" formatCode="#,##0">
                  <c:v>37</c:v>
                </c:pt>
                <c:pt idx="320" formatCode="#,##0">
                  <c:v>75</c:v>
                </c:pt>
                <c:pt idx="321" formatCode="#,##0">
                  <c:v>0</c:v>
                </c:pt>
                <c:pt idx="322" formatCode="#,##0">
                  <c:v>0</c:v>
                </c:pt>
                <c:pt idx="323" formatCode="#,##0">
                  <c:v>0</c:v>
                </c:pt>
                <c:pt idx="324" formatCode="#,##0">
                  <c:v>0</c:v>
                </c:pt>
                <c:pt idx="325" formatCode="#,##0">
                  <c:v>0</c:v>
                </c:pt>
                <c:pt idx="326" formatCode="#,##0">
                  <c:v>6</c:v>
                </c:pt>
                <c:pt idx="327" formatCode="#,##0">
                  <c:v>0</c:v>
                </c:pt>
                <c:pt idx="328" formatCode="#,##0">
                  <c:v>6</c:v>
                </c:pt>
                <c:pt idx="329" formatCode="#,##0">
                  <c:v>1</c:v>
                </c:pt>
                <c:pt idx="330" formatCode="#,##0">
                  <c:v>33</c:v>
                </c:pt>
                <c:pt idx="331" formatCode="#,##0">
                  <c:v>5</c:v>
                </c:pt>
                <c:pt idx="332" formatCode="#,##0">
                  <c:v>24</c:v>
                </c:pt>
                <c:pt idx="333" formatCode="#,##0">
                  <c:v>0</c:v>
                </c:pt>
                <c:pt idx="334" formatCode="#,##0">
                  <c:v>13</c:v>
                </c:pt>
                <c:pt idx="365" formatCode="General">
                  <c:v>0</c:v>
                </c:pt>
                <c:pt idx="366" formatCode="General">
                  <c:v>0</c:v>
                </c:pt>
                <c:pt idx="367" formatCode="General">
                  <c:v>0</c:v>
                </c:pt>
                <c:pt idx="368" formatCode="General">
                  <c:v>6</c:v>
                </c:pt>
                <c:pt idx="369" formatCode="General">
                  <c:v>6</c:v>
                </c:pt>
                <c:pt idx="370" formatCode="General">
                  <c:v>0</c:v>
                </c:pt>
                <c:pt idx="371" formatCode="General">
                  <c:v>0</c:v>
                </c:pt>
                <c:pt idx="372" formatCode="General">
                  <c:v>0</c:v>
                </c:pt>
                <c:pt idx="373" formatCode="General">
                  <c:v>0</c:v>
                </c:pt>
                <c:pt idx="374" formatCode="General">
                  <c:v>0</c:v>
                </c:pt>
                <c:pt idx="375" formatCode="General">
                  <c:v>0</c:v>
                </c:pt>
                <c:pt idx="376" formatCode="General">
                  <c:v>34</c:v>
                </c:pt>
                <c:pt idx="377" formatCode="General">
                  <c:v>0</c:v>
                </c:pt>
                <c:pt idx="378" formatCode="General">
                  <c:v>0</c:v>
                </c:pt>
                <c:pt idx="379" formatCode="General">
                  <c:v>0</c:v>
                </c:pt>
                <c:pt idx="380" formatCode="General">
                  <c:v>38</c:v>
                </c:pt>
                <c:pt idx="381" formatCode="General">
                  <c:v>32</c:v>
                </c:pt>
                <c:pt idx="382" formatCode="General">
                  <c:v>0</c:v>
                </c:pt>
                <c:pt idx="383" formatCode="General">
                  <c:v>0</c:v>
                </c:pt>
                <c:pt idx="384" formatCode="General">
                  <c:v>0</c:v>
                </c:pt>
                <c:pt idx="385" formatCode="General">
                  <c:v>0</c:v>
                </c:pt>
                <c:pt idx="386" formatCode="General">
                  <c:v>0</c:v>
                </c:pt>
                <c:pt idx="387" formatCode="General">
                  <c:v>0</c:v>
                </c:pt>
                <c:pt idx="388" formatCode="General">
                  <c:v>0</c:v>
                </c:pt>
                <c:pt idx="389" formatCode="General">
                  <c:v>0</c:v>
                </c:pt>
                <c:pt idx="390" formatCode="General">
                  <c:v>0</c:v>
                </c:pt>
                <c:pt idx="391" formatCode="General">
                  <c:v>0</c:v>
                </c:pt>
                <c:pt idx="392" formatCode="General">
                  <c:v>0</c:v>
                </c:pt>
                <c:pt idx="393" formatCode="General">
                  <c:v>0</c:v>
                </c:pt>
                <c:pt idx="394" formatCode="General">
                  <c:v>0</c:v>
                </c:pt>
                <c:pt idx="395" formatCode="General">
                  <c:v>0</c:v>
                </c:pt>
                <c:pt idx="396" formatCode="General">
                  <c:v>0</c:v>
                </c:pt>
                <c:pt idx="397" formatCode="General">
                  <c:v>0</c:v>
                </c:pt>
                <c:pt idx="398" formatCode="General">
                  <c:v>0</c:v>
                </c:pt>
                <c:pt idx="399" formatCode="General">
                  <c:v>0</c:v>
                </c:pt>
                <c:pt idx="400" formatCode="General">
                  <c:v>0</c:v>
                </c:pt>
                <c:pt idx="401" formatCode="General">
                  <c:v>0</c:v>
                </c:pt>
                <c:pt idx="402" formatCode="General">
                  <c:v>0</c:v>
                </c:pt>
                <c:pt idx="403" formatCode="General">
                  <c:v>0</c:v>
                </c:pt>
                <c:pt idx="404" formatCode="General">
                  <c:v>0</c:v>
                </c:pt>
                <c:pt idx="405" formatCode="General">
                  <c:v>0</c:v>
                </c:pt>
                <c:pt idx="406" formatCode="General">
                  <c:v>0</c:v>
                </c:pt>
                <c:pt idx="407" formatCode="General">
                  <c:v>0</c:v>
                </c:pt>
                <c:pt idx="408" formatCode="General">
                  <c:v>0</c:v>
                </c:pt>
                <c:pt idx="409" formatCode="General">
                  <c:v>0</c:v>
                </c:pt>
                <c:pt idx="410" formatCode="General">
                  <c:v>0</c:v>
                </c:pt>
                <c:pt idx="411" formatCode="General">
                  <c:v>0</c:v>
                </c:pt>
                <c:pt idx="412" formatCode="General">
                  <c:v>0</c:v>
                </c:pt>
                <c:pt idx="413" formatCode="General">
                  <c:v>0</c:v>
                </c:pt>
                <c:pt idx="414" formatCode="General">
                  <c:v>0</c:v>
                </c:pt>
                <c:pt idx="415" formatCode="General">
                  <c:v>0</c:v>
                </c:pt>
                <c:pt idx="416" formatCode="General">
                  <c:v>0</c:v>
                </c:pt>
                <c:pt idx="417" formatCode="General">
                  <c:v>0</c:v>
                </c:pt>
                <c:pt idx="418" formatCode="General">
                  <c:v>0</c:v>
                </c:pt>
                <c:pt idx="419" formatCode="General">
                  <c:v>0</c:v>
                </c:pt>
                <c:pt idx="420" formatCode="General">
                  <c:v>0</c:v>
                </c:pt>
                <c:pt idx="421" formatCode="General">
                  <c:v>0</c:v>
                </c:pt>
                <c:pt idx="422" formatCode="General">
                  <c:v>0</c:v>
                </c:pt>
                <c:pt idx="423" formatCode="General">
                  <c:v>0</c:v>
                </c:pt>
                <c:pt idx="424" formatCode="General">
                  <c:v>0</c:v>
                </c:pt>
                <c:pt idx="425" formatCode="General">
                  <c:v>0</c:v>
                </c:pt>
                <c:pt idx="426" formatCode="General">
                  <c:v>0</c:v>
                </c:pt>
                <c:pt idx="427">
                  <c:v>0.2</c:v>
                </c:pt>
                <c:pt idx="428">
                  <c:v>0.2</c:v>
                </c:pt>
                <c:pt idx="429">
                  <c:v>0.2</c:v>
                </c:pt>
                <c:pt idx="430">
                  <c:v>0.2</c:v>
                </c:pt>
                <c:pt idx="431">
                  <c:v>0.2</c:v>
                </c:pt>
                <c:pt idx="432">
                  <c:v>0.2</c:v>
                </c:pt>
                <c:pt idx="433">
                  <c:v>0.2</c:v>
                </c:pt>
                <c:pt idx="434">
                  <c:v>0.2</c:v>
                </c:pt>
                <c:pt idx="435">
                  <c:v>0.2</c:v>
                </c:pt>
                <c:pt idx="436">
                  <c:v>0.2</c:v>
                </c:pt>
                <c:pt idx="437">
                  <c:v>0.2</c:v>
                </c:pt>
                <c:pt idx="438">
                  <c:v>0.2</c:v>
                </c:pt>
                <c:pt idx="439">
                  <c:v>0.2</c:v>
                </c:pt>
                <c:pt idx="440">
                  <c:v>0.2</c:v>
                </c:pt>
                <c:pt idx="441">
                  <c:v>0.2</c:v>
                </c:pt>
                <c:pt idx="442">
                  <c:v>0.2</c:v>
                </c:pt>
                <c:pt idx="443">
                  <c:v>0.2</c:v>
                </c:pt>
                <c:pt idx="444">
                  <c:v>0.2</c:v>
                </c:pt>
                <c:pt idx="445">
                  <c:v>0.2</c:v>
                </c:pt>
                <c:pt idx="446">
                  <c:v>0.2</c:v>
                </c:pt>
                <c:pt idx="447">
                  <c:v>0.2</c:v>
                </c:pt>
                <c:pt idx="448">
                  <c:v>0.2</c:v>
                </c:pt>
                <c:pt idx="449">
                  <c:v>0.2</c:v>
                </c:pt>
                <c:pt idx="450">
                  <c:v>0.2</c:v>
                </c:pt>
                <c:pt idx="451">
                  <c:v>0.2</c:v>
                </c:pt>
                <c:pt idx="452">
                  <c:v>0.2</c:v>
                </c:pt>
                <c:pt idx="453">
                  <c:v>0.2</c:v>
                </c:pt>
                <c:pt idx="454">
                  <c:v>0.2</c:v>
                </c:pt>
                <c:pt idx="455">
                  <c:v>0.2</c:v>
                </c:pt>
                <c:pt idx="456">
                  <c:v>0.2</c:v>
                </c:pt>
                <c:pt idx="457" formatCode="General">
                  <c:v>4</c:v>
                </c:pt>
                <c:pt idx="458" formatCode="General">
                  <c:v>0</c:v>
                </c:pt>
                <c:pt idx="459" formatCode="General">
                  <c:v>0</c:v>
                </c:pt>
                <c:pt idx="460" formatCode="General">
                  <c:v>0</c:v>
                </c:pt>
                <c:pt idx="461" formatCode="General">
                  <c:v>0</c:v>
                </c:pt>
                <c:pt idx="462" formatCode="General">
                  <c:v>0</c:v>
                </c:pt>
                <c:pt idx="463" formatCode="General">
                  <c:v>0</c:v>
                </c:pt>
                <c:pt idx="464" formatCode="General">
                  <c:v>0</c:v>
                </c:pt>
                <c:pt idx="465" formatCode="General">
                  <c:v>0</c:v>
                </c:pt>
                <c:pt idx="466" formatCode="General">
                  <c:v>0</c:v>
                </c:pt>
                <c:pt idx="467" formatCode="General">
                  <c:v>0</c:v>
                </c:pt>
                <c:pt idx="468" formatCode="General">
                  <c:v>0</c:v>
                </c:pt>
                <c:pt idx="469" formatCode="General">
                  <c:v>0</c:v>
                </c:pt>
                <c:pt idx="470" formatCode="General">
                  <c:v>0</c:v>
                </c:pt>
                <c:pt idx="471" formatCode="General">
                  <c:v>0</c:v>
                </c:pt>
                <c:pt idx="472" formatCode="General">
                  <c:v>0</c:v>
                </c:pt>
                <c:pt idx="473" formatCode="General">
                  <c:v>0</c:v>
                </c:pt>
                <c:pt idx="474" formatCode="General">
                  <c:v>0</c:v>
                </c:pt>
                <c:pt idx="475" formatCode="General">
                  <c:v>0</c:v>
                </c:pt>
                <c:pt idx="476" formatCode="General">
                  <c:v>0</c:v>
                </c:pt>
                <c:pt idx="477" formatCode="General">
                  <c:v>0</c:v>
                </c:pt>
                <c:pt idx="478" formatCode="General">
                  <c:v>0</c:v>
                </c:pt>
                <c:pt idx="479" formatCode="General">
                  <c:v>0</c:v>
                </c:pt>
                <c:pt idx="480" formatCode="General">
                  <c:v>0</c:v>
                </c:pt>
                <c:pt idx="481" formatCode="General">
                  <c:v>0</c:v>
                </c:pt>
                <c:pt idx="482" formatCode="General">
                  <c:v>1</c:v>
                </c:pt>
                <c:pt idx="483" formatCode="General">
                  <c:v>0</c:v>
                </c:pt>
                <c:pt idx="484" formatCode="General">
                  <c:v>0</c:v>
                </c:pt>
                <c:pt idx="485" formatCode="General">
                  <c:v>0</c:v>
                </c:pt>
                <c:pt idx="486" formatCode="General">
                  <c:v>0</c:v>
                </c:pt>
                <c:pt idx="487" formatCode="General">
                  <c:v>0</c:v>
                </c:pt>
                <c:pt idx="488" formatCode="General">
                  <c:v>0</c:v>
                </c:pt>
                <c:pt idx="489" formatCode="General">
                  <c:v>0</c:v>
                </c:pt>
                <c:pt idx="490" formatCode="General">
                  <c:v>0</c:v>
                </c:pt>
                <c:pt idx="491" formatCode="General">
                  <c:v>0</c:v>
                </c:pt>
                <c:pt idx="492" formatCode="General">
                  <c:v>0</c:v>
                </c:pt>
                <c:pt idx="493" formatCode="General">
                  <c:v>0</c:v>
                </c:pt>
                <c:pt idx="494" formatCode="General">
                  <c:v>0</c:v>
                </c:pt>
                <c:pt idx="495" formatCode="General">
                  <c:v>0</c:v>
                </c:pt>
                <c:pt idx="496" formatCode="General">
                  <c:v>0</c:v>
                </c:pt>
                <c:pt idx="497" formatCode="General">
                  <c:v>0</c:v>
                </c:pt>
                <c:pt idx="498" formatCode="General">
                  <c:v>0</c:v>
                </c:pt>
                <c:pt idx="499" formatCode="General">
                  <c:v>0</c:v>
                </c:pt>
                <c:pt idx="500" formatCode="General">
                  <c:v>0</c:v>
                </c:pt>
                <c:pt idx="501" formatCode="General">
                  <c:v>0</c:v>
                </c:pt>
                <c:pt idx="502" formatCode="General">
                  <c:v>0</c:v>
                </c:pt>
                <c:pt idx="503" formatCode="General">
                  <c:v>0</c:v>
                </c:pt>
                <c:pt idx="504" formatCode="General">
                  <c:v>0</c:v>
                </c:pt>
                <c:pt idx="505" formatCode="General">
                  <c:v>0</c:v>
                </c:pt>
                <c:pt idx="506" formatCode="General">
                  <c:v>0</c:v>
                </c:pt>
                <c:pt idx="507" formatCode="General">
                  <c:v>0</c:v>
                </c:pt>
                <c:pt idx="508" formatCode="General">
                  <c:v>0</c:v>
                </c:pt>
                <c:pt idx="509" formatCode="General">
                  <c:v>0</c:v>
                </c:pt>
                <c:pt idx="510" formatCode="General">
                  <c:v>0</c:v>
                </c:pt>
                <c:pt idx="511" formatCode="General">
                  <c:v>0</c:v>
                </c:pt>
                <c:pt idx="512" formatCode="General">
                  <c:v>0</c:v>
                </c:pt>
                <c:pt idx="513" formatCode="General">
                  <c:v>54</c:v>
                </c:pt>
                <c:pt idx="514" formatCode="General">
                  <c:v>48</c:v>
                </c:pt>
                <c:pt idx="515" formatCode="General">
                  <c:v>96</c:v>
                </c:pt>
                <c:pt idx="516" formatCode="General">
                  <c:v>0</c:v>
                </c:pt>
                <c:pt idx="517" formatCode="General">
                  <c:v>0</c:v>
                </c:pt>
                <c:pt idx="518" formatCode="General">
                  <c:v>0</c:v>
                </c:pt>
                <c:pt idx="519" formatCode="General">
                  <c:v>0</c:v>
                </c:pt>
                <c:pt idx="520" formatCode="General">
                  <c:v>0</c:v>
                </c:pt>
                <c:pt idx="521" formatCode="General">
                  <c:v>0</c:v>
                </c:pt>
                <c:pt idx="522" formatCode="General">
                  <c:v>0</c:v>
                </c:pt>
                <c:pt idx="523" formatCode="General">
                  <c:v>0</c:v>
                </c:pt>
                <c:pt idx="524" formatCode="General">
                  <c:v>0</c:v>
                </c:pt>
                <c:pt idx="525" formatCode="General">
                  <c:v>0</c:v>
                </c:pt>
                <c:pt idx="526" formatCode="General">
                  <c:v>0</c:v>
                </c:pt>
                <c:pt idx="527" formatCode="General">
                  <c:v>0</c:v>
                </c:pt>
                <c:pt idx="528" formatCode="General">
                  <c:v>0</c:v>
                </c:pt>
                <c:pt idx="529" formatCode="General">
                  <c:v>0</c:v>
                </c:pt>
                <c:pt idx="530" formatCode="General">
                  <c:v>0</c:v>
                </c:pt>
                <c:pt idx="531" formatCode="General">
                  <c:v>0</c:v>
                </c:pt>
                <c:pt idx="532" formatCode="General">
                  <c:v>0</c:v>
                </c:pt>
                <c:pt idx="533" formatCode="General">
                  <c:v>0</c:v>
                </c:pt>
                <c:pt idx="534" formatCode="General">
                  <c:v>0</c:v>
                </c:pt>
                <c:pt idx="535" formatCode="General">
                  <c:v>0</c:v>
                </c:pt>
                <c:pt idx="536" formatCode="General">
                  <c:v>0</c:v>
                </c:pt>
                <c:pt idx="537" formatCode="General">
                  <c:v>1</c:v>
                </c:pt>
                <c:pt idx="538" formatCode="General">
                  <c:v>0</c:v>
                </c:pt>
                <c:pt idx="539" formatCode="General">
                  <c:v>0</c:v>
                </c:pt>
                <c:pt idx="540" formatCode="General">
                  <c:v>22</c:v>
                </c:pt>
                <c:pt idx="541" formatCode="General">
                  <c:v>0</c:v>
                </c:pt>
                <c:pt idx="542" formatCode="General">
                  <c:v>0</c:v>
                </c:pt>
                <c:pt idx="543" formatCode="General">
                  <c:v>0</c:v>
                </c:pt>
                <c:pt idx="544" formatCode="General">
                  <c:v>0</c:v>
                </c:pt>
                <c:pt idx="545" formatCode="General">
                  <c:v>0</c:v>
                </c:pt>
                <c:pt idx="546" formatCode="General">
                  <c:v>0</c:v>
                </c:pt>
                <c:pt idx="547" formatCode="General">
                  <c:v>0</c:v>
                </c:pt>
                <c:pt idx="548" formatCode="General">
                  <c:v>0</c:v>
                </c:pt>
                <c:pt idx="549" formatCode="#,##0">
                  <c:v>0</c:v>
                </c:pt>
                <c:pt idx="550" formatCode="#,##0">
                  <c:v>0</c:v>
                </c:pt>
                <c:pt idx="551" formatCode="General">
                  <c:v>0</c:v>
                </c:pt>
                <c:pt idx="552" formatCode="General">
                  <c:v>0</c:v>
                </c:pt>
                <c:pt idx="553" formatCode="General">
                  <c:v>0</c:v>
                </c:pt>
                <c:pt idx="554" formatCode="General">
                  <c:v>0</c:v>
                </c:pt>
                <c:pt idx="555" formatCode="General">
                  <c:v>0</c:v>
                </c:pt>
                <c:pt idx="556" formatCode="#,##0">
                  <c:v>0</c:v>
                </c:pt>
                <c:pt idx="557" formatCode="#,##0">
                  <c:v>0</c:v>
                </c:pt>
                <c:pt idx="558" formatCode="#,##0">
                  <c:v>0</c:v>
                </c:pt>
                <c:pt idx="559" formatCode="#,##0">
                  <c:v>0</c:v>
                </c:pt>
                <c:pt idx="560" formatCode="#,##0">
                  <c:v>0</c:v>
                </c:pt>
                <c:pt idx="561" formatCode="#,##0">
                  <c:v>0</c:v>
                </c:pt>
                <c:pt idx="562" formatCode="#,##0">
                  <c:v>0</c:v>
                </c:pt>
                <c:pt idx="563" formatCode="#,##0">
                  <c:v>0</c:v>
                </c:pt>
                <c:pt idx="564" formatCode="#,##0">
                  <c:v>0</c:v>
                </c:pt>
                <c:pt idx="565" formatCode="#,##0">
                  <c:v>0</c:v>
                </c:pt>
                <c:pt idx="566" formatCode="#,##0">
                  <c:v>0</c:v>
                </c:pt>
                <c:pt idx="567" formatCode="General">
                  <c:v>0</c:v>
                </c:pt>
                <c:pt idx="568" formatCode="General">
                  <c:v>0</c:v>
                </c:pt>
                <c:pt idx="569" formatCode="General">
                  <c:v>0</c:v>
                </c:pt>
                <c:pt idx="570" formatCode="General">
                  <c:v>0</c:v>
                </c:pt>
                <c:pt idx="571" formatCode="General">
                  <c:v>0</c:v>
                </c:pt>
                <c:pt idx="572" formatCode="General">
                  <c:v>0</c:v>
                </c:pt>
                <c:pt idx="573" formatCode="General">
                  <c:v>0</c:v>
                </c:pt>
                <c:pt idx="574" formatCode="General">
                  <c:v>0</c:v>
                </c:pt>
                <c:pt idx="575" formatCode="General">
                  <c:v>0</c:v>
                </c:pt>
                <c:pt idx="576" formatCode="General">
                  <c:v>0</c:v>
                </c:pt>
                <c:pt idx="577" formatCode="General">
                  <c:v>0</c:v>
                </c:pt>
                <c:pt idx="578" formatCode="General">
                  <c:v>0</c:v>
                </c:pt>
                <c:pt idx="579" formatCode="General">
                  <c:v>0</c:v>
                </c:pt>
                <c:pt idx="580" formatCode="General">
                  <c:v>1</c:v>
                </c:pt>
                <c:pt idx="581" formatCode="General">
                  <c:v>0</c:v>
                </c:pt>
                <c:pt idx="582" formatCode="General">
                  <c:v>0</c:v>
                </c:pt>
                <c:pt idx="583" formatCode="General">
                  <c:v>0</c:v>
                </c:pt>
                <c:pt idx="584" formatCode="General">
                  <c:v>0</c:v>
                </c:pt>
                <c:pt idx="585" formatCode="General">
                  <c:v>0</c:v>
                </c:pt>
                <c:pt idx="586" formatCode="General">
                  <c:v>0</c:v>
                </c:pt>
                <c:pt idx="587" formatCode="General">
                  <c:v>0</c:v>
                </c:pt>
                <c:pt idx="588" formatCode="General">
                  <c:v>0</c:v>
                </c:pt>
                <c:pt idx="589" formatCode="General">
                  <c:v>0</c:v>
                </c:pt>
                <c:pt idx="590" formatCode="General">
                  <c:v>0</c:v>
                </c:pt>
                <c:pt idx="591" formatCode="General">
                  <c:v>0</c:v>
                </c:pt>
                <c:pt idx="592" formatCode="General">
                  <c:v>0</c:v>
                </c:pt>
                <c:pt idx="593" formatCode="General">
                  <c:v>0</c:v>
                </c:pt>
                <c:pt idx="594" formatCode="General">
                  <c:v>0</c:v>
                </c:pt>
                <c:pt idx="595" formatCode="General">
                  <c:v>0</c:v>
                </c:pt>
                <c:pt idx="596" formatCode="General">
                  <c:v>0</c:v>
                </c:pt>
                <c:pt idx="597" formatCode="General">
                  <c:v>0</c:v>
                </c:pt>
                <c:pt idx="598" formatCode="General">
                  <c:v>0</c:v>
                </c:pt>
                <c:pt idx="599" formatCode="General">
                  <c:v>0</c:v>
                </c:pt>
                <c:pt idx="600" formatCode="General">
                  <c:v>0</c:v>
                </c:pt>
                <c:pt idx="601" formatCode="General">
                  <c:v>0</c:v>
                </c:pt>
                <c:pt idx="602" formatCode="General">
                  <c:v>0</c:v>
                </c:pt>
                <c:pt idx="603" formatCode="General">
                  <c:v>0</c:v>
                </c:pt>
                <c:pt idx="604" formatCode="General">
                  <c:v>0</c:v>
                </c:pt>
                <c:pt idx="605" formatCode="General">
                  <c:v>0</c:v>
                </c:pt>
                <c:pt idx="606" formatCode="General">
                  <c:v>0</c:v>
                </c:pt>
                <c:pt idx="607" formatCode="General">
                  <c:v>0</c:v>
                </c:pt>
              </c:numCache>
            </c:numRef>
          </c:val>
        </c:ser>
        <c:ser>
          <c:idx val="14"/>
          <c:order val="6"/>
          <c:tx>
            <c:strRef>
              <c:f>'Input Data'!$Q$1</c:f>
              <c:strCache>
                <c:ptCount val="1"/>
                <c:pt idx="0">
                  <c:v>Aylmer (Penny Bore)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numRef>
              <c:f>'Input Data'!$A$2:$A$1277</c:f>
              <c:numCache>
                <c:formatCode>m/d/yyyy</c:formatCode>
                <c:ptCount val="973"/>
                <c:pt idx="0">
                  <c:v>42917</c:v>
                </c:pt>
                <c:pt idx="1">
                  <c:v>42918</c:v>
                </c:pt>
                <c:pt idx="2">
                  <c:v>42919</c:v>
                </c:pt>
                <c:pt idx="3">
                  <c:v>42920</c:v>
                </c:pt>
                <c:pt idx="4">
                  <c:v>42921</c:v>
                </c:pt>
                <c:pt idx="5">
                  <c:v>42922</c:v>
                </c:pt>
                <c:pt idx="6">
                  <c:v>42923</c:v>
                </c:pt>
                <c:pt idx="7">
                  <c:v>42924</c:v>
                </c:pt>
                <c:pt idx="8">
                  <c:v>42925</c:v>
                </c:pt>
                <c:pt idx="9">
                  <c:v>42926</c:v>
                </c:pt>
                <c:pt idx="10">
                  <c:v>42927</c:v>
                </c:pt>
                <c:pt idx="11">
                  <c:v>42928</c:v>
                </c:pt>
                <c:pt idx="12">
                  <c:v>42929</c:v>
                </c:pt>
                <c:pt idx="13">
                  <c:v>42930</c:v>
                </c:pt>
                <c:pt idx="14">
                  <c:v>42931</c:v>
                </c:pt>
                <c:pt idx="15">
                  <c:v>42932</c:v>
                </c:pt>
                <c:pt idx="16">
                  <c:v>42933</c:v>
                </c:pt>
                <c:pt idx="17">
                  <c:v>42934</c:v>
                </c:pt>
                <c:pt idx="18">
                  <c:v>42935</c:v>
                </c:pt>
                <c:pt idx="19">
                  <c:v>42936</c:v>
                </c:pt>
                <c:pt idx="20">
                  <c:v>42937</c:v>
                </c:pt>
                <c:pt idx="21">
                  <c:v>42938</c:v>
                </c:pt>
                <c:pt idx="22">
                  <c:v>42939</c:v>
                </c:pt>
                <c:pt idx="23">
                  <c:v>42940</c:v>
                </c:pt>
                <c:pt idx="24">
                  <c:v>42941</c:v>
                </c:pt>
                <c:pt idx="25">
                  <c:v>42942</c:v>
                </c:pt>
                <c:pt idx="26">
                  <c:v>42943</c:v>
                </c:pt>
                <c:pt idx="27">
                  <c:v>42944</c:v>
                </c:pt>
                <c:pt idx="28">
                  <c:v>42945</c:v>
                </c:pt>
                <c:pt idx="29">
                  <c:v>42946</c:v>
                </c:pt>
                <c:pt idx="30">
                  <c:v>42947</c:v>
                </c:pt>
                <c:pt idx="31">
                  <c:v>42948</c:v>
                </c:pt>
                <c:pt idx="32">
                  <c:v>42949</c:v>
                </c:pt>
                <c:pt idx="33">
                  <c:v>42950</c:v>
                </c:pt>
                <c:pt idx="34">
                  <c:v>42951</c:v>
                </c:pt>
                <c:pt idx="35">
                  <c:v>42952</c:v>
                </c:pt>
                <c:pt idx="36">
                  <c:v>42953</c:v>
                </c:pt>
                <c:pt idx="37">
                  <c:v>42954</c:v>
                </c:pt>
                <c:pt idx="38">
                  <c:v>42955</c:v>
                </c:pt>
                <c:pt idx="39">
                  <c:v>42956</c:v>
                </c:pt>
                <c:pt idx="40">
                  <c:v>42957</c:v>
                </c:pt>
                <c:pt idx="41">
                  <c:v>42958</c:v>
                </c:pt>
                <c:pt idx="42">
                  <c:v>42959</c:v>
                </c:pt>
                <c:pt idx="43">
                  <c:v>42960</c:v>
                </c:pt>
                <c:pt idx="44">
                  <c:v>42961</c:v>
                </c:pt>
                <c:pt idx="45">
                  <c:v>42962</c:v>
                </c:pt>
                <c:pt idx="46">
                  <c:v>42963</c:v>
                </c:pt>
                <c:pt idx="47">
                  <c:v>42964</c:v>
                </c:pt>
                <c:pt idx="48">
                  <c:v>42965</c:v>
                </c:pt>
                <c:pt idx="49">
                  <c:v>42966</c:v>
                </c:pt>
                <c:pt idx="50">
                  <c:v>42967</c:v>
                </c:pt>
                <c:pt idx="51">
                  <c:v>42968</c:v>
                </c:pt>
                <c:pt idx="52">
                  <c:v>42969</c:v>
                </c:pt>
                <c:pt idx="53">
                  <c:v>42970</c:v>
                </c:pt>
                <c:pt idx="54">
                  <c:v>42971</c:v>
                </c:pt>
                <c:pt idx="55">
                  <c:v>42972</c:v>
                </c:pt>
                <c:pt idx="56">
                  <c:v>42973</c:v>
                </c:pt>
                <c:pt idx="57">
                  <c:v>42974</c:v>
                </c:pt>
                <c:pt idx="58">
                  <c:v>42975</c:v>
                </c:pt>
                <c:pt idx="59">
                  <c:v>42976</c:v>
                </c:pt>
                <c:pt idx="60">
                  <c:v>42977</c:v>
                </c:pt>
                <c:pt idx="61">
                  <c:v>42978</c:v>
                </c:pt>
                <c:pt idx="62">
                  <c:v>42979</c:v>
                </c:pt>
                <c:pt idx="63">
                  <c:v>42980</c:v>
                </c:pt>
                <c:pt idx="64">
                  <c:v>42981</c:v>
                </c:pt>
                <c:pt idx="65">
                  <c:v>42982</c:v>
                </c:pt>
                <c:pt idx="66">
                  <c:v>42983</c:v>
                </c:pt>
                <c:pt idx="67">
                  <c:v>42984</c:v>
                </c:pt>
                <c:pt idx="68">
                  <c:v>42985</c:v>
                </c:pt>
                <c:pt idx="69">
                  <c:v>42986</c:v>
                </c:pt>
                <c:pt idx="70">
                  <c:v>42987</c:v>
                </c:pt>
                <c:pt idx="71">
                  <c:v>42988</c:v>
                </c:pt>
                <c:pt idx="72">
                  <c:v>42989</c:v>
                </c:pt>
                <c:pt idx="73">
                  <c:v>42990</c:v>
                </c:pt>
                <c:pt idx="74">
                  <c:v>42991</c:v>
                </c:pt>
                <c:pt idx="75">
                  <c:v>42992</c:v>
                </c:pt>
                <c:pt idx="76">
                  <c:v>42993</c:v>
                </c:pt>
                <c:pt idx="77">
                  <c:v>42994</c:v>
                </c:pt>
                <c:pt idx="78">
                  <c:v>42995</c:v>
                </c:pt>
                <c:pt idx="79">
                  <c:v>42996</c:v>
                </c:pt>
                <c:pt idx="80">
                  <c:v>42997</c:v>
                </c:pt>
                <c:pt idx="81">
                  <c:v>42998</c:v>
                </c:pt>
                <c:pt idx="82">
                  <c:v>42999</c:v>
                </c:pt>
                <c:pt idx="83">
                  <c:v>43000</c:v>
                </c:pt>
                <c:pt idx="84">
                  <c:v>43001</c:v>
                </c:pt>
                <c:pt idx="85">
                  <c:v>43002</c:v>
                </c:pt>
                <c:pt idx="86">
                  <c:v>43003</c:v>
                </c:pt>
                <c:pt idx="87">
                  <c:v>43004</c:v>
                </c:pt>
                <c:pt idx="88">
                  <c:v>43005</c:v>
                </c:pt>
                <c:pt idx="89">
                  <c:v>43006</c:v>
                </c:pt>
                <c:pt idx="90">
                  <c:v>43007</c:v>
                </c:pt>
                <c:pt idx="91">
                  <c:v>43008</c:v>
                </c:pt>
                <c:pt idx="92">
                  <c:v>43009</c:v>
                </c:pt>
                <c:pt idx="93">
                  <c:v>43010</c:v>
                </c:pt>
                <c:pt idx="94">
                  <c:v>43011</c:v>
                </c:pt>
                <c:pt idx="95">
                  <c:v>43012</c:v>
                </c:pt>
                <c:pt idx="96">
                  <c:v>43013</c:v>
                </c:pt>
                <c:pt idx="97">
                  <c:v>43014</c:v>
                </c:pt>
                <c:pt idx="98">
                  <c:v>43015</c:v>
                </c:pt>
                <c:pt idx="99">
                  <c:v>43016</c:v>
                </c:pt>
                <c:pt idx="100">
                  <c:v>43017</c:v>
                </c:pt>
                <c:pt idx="101">
                  <c:v>43018</c:v>
                </c:pt>
                <c:pt idx="102">
                  <c:v>43019</c:v>
                </c:pt>
                <c:pt idx="103">
                  <c:v>43020</c:v>
                </c:pt>
                <c:pt idx="104">
                  <c:v>43021</c:v>
                </c:pt>
                <c:pt idx="105">
                  <c:v>43022</c:v>
                </c:pt>
                <c:pt idx="106">
                  <c:v>43023</c:v>
                </c:pt>
                <c:pt idx="107">
                  <c:v>43024</c:v>
                </c:pt>
                <c:pt idx="108">
                  <c:v>43025</c:v>
                </c:pt>
                <c:pt idx="109">
                  <c:v>43026</c:v>
                </c:pt>
                <c:pt idx="110">
                  <c:v>43027</c:v>
                </c:pt>
                <c:pt idx="111">
                  <c:v>43028</c:v>
                </c:pt>
                <c:pt idx="112">
                  <c:v>43029</c:v>
                </c:pt>
                <c:pt idx="113">
                  <c:v>43030</c:v>
                </c:pt>
                <c:pt idx="114">
                  <c:v>43031</c:v>
                </c:pt>
                <c:pt idx="115">
                  <c:v>43032</c:v>
                </c:pt>
                <c:pt idx="116">
                  <c:v>43033</c:v>
                </c:pt>
                <c:pt idx="117">
                  <c:v>43034</c:v>
                </c:pt>
                <c:pt idx="118">
                  <c:v>43035</c:v>
                </c:pt>
                <c:pt idx="119">
                  <c:v>43036</c:v>
                </c:pt>
                <c:pt idx="120">
                  <c:v>43037</c:v>
                </c:pt>
                <c:pt idx="121">
                  <c:v>43038</c:v>
                </c:pt>
                <c:pt idx="122">
                  <c:v>43039</c:v>
                </c:pt>
                <c:pt idx="123">
                  <c:v>43040</c:v>
                </c:pt>
                <c:pt idx="124">
                  <c:v>43041</c:v>
                </c:pt>
                <c:pt idx="125">
                  <c:v>43042</c:v>
                </c:pt>
                <c:pt idx="126">
                  <c:v>43043</c:v>
                </c:pt>
                <c:pt idx="127">
                  <c:v>43044</c:v>
                </c:pt>
                <c:pt idx="128">
                  <c:v>43045</c:v>
                </c:pt>
                <c:pt idx="129">
                  <c:v>43046</c:v>
                </c:pt>
                <c:pt idx="130">
                  <c:v>43047</c:v>
                </c:pt>
                <c:pt idx="131">
                  <c:v>43048</c:v>
                </c:pt>
                <c:pt idx="132">
                  <c:v>43049</c:v>
                </c:pt>
                <c:pt idx="133">
                  <c:v>43050</c:v>
                </c:pt>
                <c:pt idx="134">
                  <c:v>43051</c:v>
                </c:pt>
                <c:pt idx="135">
                  <c:v>43052</c:v>
                </c:pt>
                <c:pt idx="136">
                  <c:v>43053</c:v>
                </c:pt>
                <c:pt idx="137">
                  <c:v>43054</c:v>
                </c:pt>
                <c:pt idx="138">
                  <c:v>43055</c:v>
                </c:pt>
                <c:pt idx="139">
                  <c:v>43056</c:v>
                </c:pt>
                <c:pt idx="140">
                  <c:v>43057</c:v>
                </c:pt>
                <c:pt idx="141">
                  <c:v>43058</c:v>
                </c:pt>
                <c:pt idx="142">
                  <c:v>43059</c:v>
                </c:pt>
                <c:pt idx="143">
                  <c:v>43060</c:v>
                </c:pt>
                <c:pt idx="144">
                  <c:v>43061</c:v>
                </c:pt>
                <c:pt idx="145">
                  <c:v>43062</c:v>
                </c:pt>
                <c:pt idx="146">
                  <c:v>43063</c:v>
                </c:pt>
                <c:pt idx="147">
                  <c:v>43064</c:v>
                </c:pt>
                <c:pt idx="148">
                  <c:v>43065</c:v>
                </c:pt>
                <c:pt idx="149">
                  <c:v>43066</c:v>
                </c:pt>
                <c:pt idx="150">
                  <c:v>43067</c:v>
                </c:pt>
                <c:pt idx="151">
                  <c:v>43068</c:v>
                </c:pt>
                <c:pt idx="152">
                  <c:v>43069</c:v>
                </c:pt>
                <c:pt idx="153">
                  <c:v>43070</c:v>
                </c:pt>
                <c:pt idx="154">
                  <c:v>43071</c:v>
                </c:pt>
                <c:pt idx="155">
                  <c:v>43072</c:v>
                </c:pt>
                <c:pt idx="156">
                  <c:v>43073</c:v>
                </c:pt>
                <c:pt idx="157">
                  <c:v>43074</c:v>
                </c:pt>
                <c:pt idx="158">
                  <c:v>43075</c:v>
                </c:pt>
                <c:pt idx="159">
                  <c:v>43076</c:v>
                </c:pt>
                <c:pt idx="160">
                  <c:v>43077</c:v>
                </c:pt>
                <c:pt idx="161">
                  <c:v>43078</c:v>
                </c:pt>
                <c:pt idx="162">
                  <c:v>43079</c:v>
                </c:pt>
                <c:pt idx="163">
                  <c:v>43080</c:v>
                </c:pt>
                <c:pt idx="164">
                  <c:v>43081</c:v>
                </c:pt>
                <c:pt idx="165">
                  <c:v>43082</c:v>
                </c:pt>
                <c:pt idx="166">
                  <c:v>43083</c:v>
                </c:pt>
                <c:pt idx="167">
                  <c:v>43084</c:v>
                </c:pt>
                <c:pt idx="168">
                  <c:v>43085</c:v>
                </c:pt>
                <c:pt idx="169">
                  <c:v>43086</c:v>
                </c:pt>
                <c:pt idx="170">
                  <c:v>43087</c:v>
                </c:pt>
                <c:pt idx="171">
                  <c:v>43088</c:v>
                </c:pt>
                <c:pt idx="172">
                  <c:v>43089</c:v>
                </c:pt>
                <c:pt idx="173">
                  <c:v>43090</c:v>
                </c:pt>
                <c:pt idx="174">
                  <c:v>43091</c:v>
                </c:pt>
                <c:pt idx="175">
                  <c:v>43092</c:v>
                </c:pt>
                <c:pt idx="176">
                  <c:v>43093</c:v>
                </c:pt>
                <c:pt idx="177">
                  <c:v>43094</c:v>
                </c:pt>
                <c:pt idx="178">
                  <c:v>43095</c:v>
                </c:pt>
                <c:pt idx="179">
                  <c:v>43096</c:v>
                </c:pt>
                <c:pt idx="180">
                  <c:v>43097</c:v>
                </c:pt>
                <c:pt idx="181">
                  <c:v>43098</c:v>
                </c:pt>
                <c:pt idx="182">
                  <c:v>43099</c:v>
                </c:pt>
                <c:pt idx="183">
                  <c:v>43100</c:v>
                </c:pt>
                <c:pt idx="184">
                  <c:v>43101</c:v>
                </c:pt>
                <c:pt idx="185">
                  <c:v>43102</c:v>
                </c:pt>
                <c:pt idx="186">
                  <c:v>43103</c:v>
                </c:pt>
                <c:pt idx="187">
                  <c:v>43104</c:v>
                </c:pt>
                <c:pt idx="188">
                  <c:v>43105</c:v>
                </c:pt>
                <c:pt idx="189">
                  <c:v>43106</c:v>
                </c:pt>
                <c:pt idx="190">
                  <c:v>43107</c:v>
                </c:pt>
                <c:pt idx="191">
                  <c:v>43108</c:v>
                </c:pt>
                <c:pt idx="192">
                  <c:v>43109</c:v>
                </c:pt>
                <c:pt idx="193">
                  <c:v>43110</c:v>
                </c:pt>
                <c:pt idx="194">
                  <c:v>43111</c:v>
                </c:pt>
                <c:pt idx="195">
                  <c:v>43112</c:v>
                </c:pt>
                <c:pt idx="196">
                  <c:v>43113</c:v>
                </c:pt>
                <c:pt idx="197">
                  <c:v>43114</c:v>
                </c:pt>
                <c:pt idx="198">
                  <c:v>43115</c:v>
                </c:pt>
                <c:pt idx="199">
                  <c:v>43116</c:v>
                </c:pt>
                <c:pt idx="200">
                  <c:v>43117</c:v>
                </c:pt>
                <c:pt idx="201">
                  <c:v>43118</c:v>
                </c:pt>
                <c:pt idx="202">
                  <c:v>43119</c:v>
                </c:pt>
                <c:pt idx="203">
                  <c:v>43120</c:v>
                </c:pt>
                <c:pt idx="204">
                  <c:v>43121</c:v>
                </c:pt>
                <c:pt idx="205">
                  <c:v>43122</c:v>
                </c:pt>
                <c:pt idx="206">
                  <c:v>43123</c:v>
                </c:pt>
                <c:pt idx="207">
                  <c:v>43124</c:v>
                </c:pt>
                <c:pt idx="208">
                  <c:v>43125</c:v>
                </c:pt>
                <c:pt idx="209">
                  <c:v>43126</c:v>
                </c:pt>
                <c:pt idx="210">
                  <c:v>43127</c:v>
                </c:pt>
                <c:pt idx="211">
                  <c:v>43128</c:v>
                </c:pt>
                <c:pt idx="212">
                  <c:v>43129</c:v>
                </c:pt>
                <c:pt idx="213">
                  <c:v>43130</c:v>
                </c:pt>
                <c:pt idx="214">
                  <c:v>43131</c:v>
                </c:pt>
                <c:pt idx="215">
                  <c:v>43132</c:v>
                </c:pt>
                <c:pt idx="216">
                  <c:v>43133</c:v>
                </c:pt>
                <c:pt idx="217">
                  <c:v>43134</c:v>
                </c:pt>
                <c:pt idx="218">
                  <c:v>43135</c:v>
                </c:pt>
                <c:pt idx="219">
                  <c:v>43136</c:v>
                </c:pt>
                <c:pt idx="220">
                  <c:v>43137</c:v>
                </c:pt>
                <c:pt idx="221">
                  <c:v>43138</c:v>
                </c:pt>
                <c:pt idx="222">
                  <c:v>43139</c:v>
                </c:pt>
                <c:pt idx="223">
                  <c:v>43140</c:v>
                </c:pt>
                <c:pt idx="224">
                  <c:v>43141</c:v>
                </c:pt>
                <c:pt idx="225">
                  <c:v>43142</c:v>
                </c:pt>
                <c:pt idx="226">
                  <c:v>43143</c:v>
                </c:pt>
                <c:pt idx="227">
                  <c:v>43144</c:v>
                </c:pt>
                <c:pt idx="228">
                  <c:v>43145</c:v>
                </c:pt>
                <c:pt idx="229">
                  <c:v>43146</c:v>
                </c:pt>
                <c:pt idx="230">
                  <c:v>43147</c:v>
                </c:pt>
                <c:pt idx="231">
                  <c:v>43148</c:v>
                </c:pt>
                <c:pt idx="232">
                  <c:v>43149</c:v>
                </c:pt>
                <c:pt idx="233">
                  <c:v>43150</c:v>
                </c:pt>
                <c:pt idx="234">
                  <c:v>43151</c:v>
                </c:pt>
                <c:pt idx="235">
                  <c:v>43152</c:v>
                </c:pt>
                <c:pt idx="236">
                  <c:v>43153</c:v>
                </c:pt>
                <c:pt idx="237">
                  <c:v>43154</c:v>
                </c:pt>
                <c:pt idx="238">
                  <c:v>43155</c:v>
                </c:pt>
                <c:pt idx="239">
                  <c:v>43156</c:v>
                </c:pt>
                <c:pt idx="240">
                  <c:v>43157</c:v>
                </c:pt>
                <c:pt idx="241">
                  <c:v>43158</c:v>
                </c:pt>
                <c:pt idx="242">
                  <c:v>43159</c:v>
                </c:pt>
                <c:pt idx="243">
                  <c:v>43160</c:v>
                </c:pt>
                <c:pt idx="244">
                  <c:v>43161</c:v>
                </c:pt>
                <c:pt idx="245">
                  <c:v>43162</c:v>
                </c:pt>
                <c:pt idx="246">
                  <c:v>43163</c:v>
                </c:pt>
                <c:pt idx="247">
                  <c:v>43164</c:v>
                </c:pt>
                <c:pt idx="248">
                  <c:v>43165</c:v>
                </c:pt>
                <c:pt idx="249">
                  <c:v>43166</c:v>
                </c:pt>
                <c:pt idx="250">
                  <c:v>43167</c:v>
                </c:pt>
                <c:pt idx="251">
                  <c:v>43168</c:v>
                </c:pt>
                <c:pt idx="252">
                  <c:v>43169</c:v>
                </c:pt>
                <c:pt idx="253">
                  <c:v>43170</c:v>
                </c:pt>
                <c:pt idx="254">
                  <c:v>43171</c:v>
                </c:pt>
                <c:pt idx="255">
                  <c:v>43172</c:v>
                </c:pt>
                <c:pt idx="256">
                  <c:v>43173</c:v>
                </c:pt>
                <c:pt idx="257">
                  <c:v>43174</c:v>
                </c:pt>
                <c:pt idx="258">
                  <c:v>43175</c:v>
                </c:pt>
                <c:pt idx="259">
                  <c:v>43176</c:v>
                </c:pt>
                <c:pt idx="260">
                  <c:v>43177</c:v>
                </c:pt>
                <c:pt idx="261">
                  <c:v>43178</c:v>
                </c:pt>
                <c:pt idx="262">
                  <c:v>43179</c:v>
                </c:pt>
                <c:pt idx="263">
                  <c:v>43180</c:v>
                </c:pt>
                <c:pt idx="264">
                  <c:v>43181</c:v>
                </c:pt>
                <c:pt idx="265">
                  <c:v>43182</c:v>
                </c:pt>
                <c:pt idx="266">
                  <c:v>43183</c:v>
                </c:pt>
                <c:pt idx="267">
                  <c:v>43184</c:v>
                </c:pt>
                <c:pt idx="268">
                  <c:v>43185</c:v>
                </c:pt>
                <c:pt idx="269">
                  <c:v>43186</c:v>
                </c:pt>
                <c:pt idx="270">
                  <c:v>43187</c:v>
                </c:pt>
                <c:pt idx="271">
                  <c:v>43188</c:v>
                </c:pt>
                <c:pt idx="272">
                  <c:v>43189</c:v>
                </c:pt>
                <c:pt idx="273">
                  <c:v>43190</c:v>
                </c:pt>
                <c:pt idx="274">
                  <c:v>43191</c:v>
                </c:pt>
                <c:pt idx="275">
                  <c:v>43192</c:v>
                </c:pt>
                <c:pt idx="276">
                  <c:v>43193</c:v>
                </c:pt>
                <c:pt idx="277">
                  <c:v>43194</c:v>
                </c:pt>
                <c:pt idx="278">
                  <c:v>43195</c:v>
                </c:pt>
                <c:pt idx="279">
                  <c:v>43196</c:v>
                </c:pt>
                <c:pt idx="280">
                  <c:v>43197</c:v>
                </c:pt>
                <c:pt idx="281">
                  <c:v>43198</c:v>
                </c:pt>
                <c:pt idx="282">
                  <c:v>43199</c:v>
                </c:pt>
                <c:pt idx="283">
                  <c:v>43200</c:v>
                </c:pt>
                <c:pt idx="284">
                  <c:v>43201</c:v>
                </c:pt>
                <c:pt idx="285">
                  <c:v>43202</c:v>
                </c:pt>
                <c:pt idx="286">
                  <c:v>43203</c:v>
                </c:pt>
                <c:pt idx="287">
                  <c:v>43204</c:v>
                </c:pt>
                <c:pt idx="288">
                  <c:v>43205</c:v>
                </c:pt>
                <c:pt idx="289">
                  <c:v>43206</c:v>
                </c:pt>
                <c:pt idx="290">
                  <c:v>43207</c:v>
                </c:pt>
                <c:pt idx="291">
                  <c:v>43208</c:v>
                </c:pt>
                <c:pt idx="292">
                  <c:v>43209</c:v>
                </c:pt>
                <c:pt idx="293">
                  <c:v>43210</c:v>
                </c:pt>
                <c:pt idx="294">
                  <c:v>43211</c:v>
                </c:pt>
                <c:pt idx="295">
                  <c:v>43212</c:v>
                </c:pt>
                <c:pt idx="296">
                  <c:v>43213</c:v>
                </c:pt>
                <c:pt idx="297">
                  <c:v>43214</c:v>
                </c:pt>
                <c:pt idx="298">
                  <c:v>43215</c:v>
                </c:pt>
                <c:pt idx="299">
                  <c:v>43216</c:v>
                </c:pt>
                <c:pt idx="300">
                  <c:v>43217</c:v>
                </c:pt>
                <c:pt idx="301">
                  <c:v>43218</c:v>
                </c:pt>
                <c:pt idx="302">
                  <c:v>43219</c:v>
                </c:pt>
                <c:pt idx="303">
                  <c:v>43220</c:v>
                </c:pt>
                <c:pt idx="304">
                  <c:v>43221</c:v>
                </c:pt>
                <c:pt idx="305">
                  <c:v>43222</c:v>
                </c:pt>
                <c:pt idx="306">
                  <c:v>43223</c:v>
                </c:pt>
                <c:pt idx="307">
                  <c:v>43224</c:v>
                </c:pt>
                <c:pt idx="308">
                  <c:v>43225</c:v>
                </c:pt>
                <c:pt idx="309">
                  <c:v>43226</c:v>
                </c:pt>
                <c:pt idx="310">
                  <c:v>43227</c:v>
                </c:pt>
                <c:pt idx="311">
                  <c:v>43228</c:v>
                </c:pt>
                <c:pt idx="312">
                  <c:v>43229</c:v>
                </c:pt>
                <c:pt idx="313">
                  <c:v>43230</c:v>
                </c:pt>
                <c:pt idx="314">
                  <c:v>43231</c:v>
                </c:pt>
                <c:pt idx="315">
                  <c:v>43232</c:v>
                </c:pt>
                <c:pt idx="316">
                  <c:v>43233</c:v>
                </c:pt>
                <c:pt idx="317">
                  <c:v>43234</c:v>
                </c:pt>
                <c:pt idx="318">
                  <c:v>43235</c:v>
                </c:pt>
                <c:pt idx="319">
                  <c:v>43236</c:v>
                </c:pt>
                <c:pt idx="320">
                  <c:v>43237</c:v>
                </c:pt>
                <c:pt idx="321">
                  <c:v>43238</c:v>
                </c:pt>
                <c:pt idx="322">
                  <c:v>43239</c:v>
                </c:pt>
                <c:pt idx="323">
                  <c:v>43240</c:v>
                </c:pt>
                <c:pt idx="324">
                  <c:v>43241</c:v>
                </c:pt>
                <c:pt idx="325">
                  <c:v>43242</c:v>
                </c:pt>
                <c:pt idx="326">
                  <c:v>43243</c:v>
                </c:pt>
                <c:pt idx="327">
                  <c:v>43244</c:v>
                </c:pt>
                <c:pt idx="328">
                  <c:v>43245</c:v>
                </c:pt>
                <c:pt idx="329">
                  <c:v>43246</c:v>
                </c:pt>
                <c:pt idx="330">
                  <c:v>43247</c:v>
                </c:pt>
                <c:pt idx="331">
                  <c:v>43248</c:v>
                </c:pt>
                <c:pt idx="332">
                  <c:v>43249</c:v>
                </c:pt>
                <c:pt idx="333">
                  <c:v>43250</c:v>
                </c:pt>
                <c:pt idx="334">
                  <c:v>43251</c:v>
                </c:pt>
                <c:pt idx="335">
                  <c:v>43252</c:v>
                </c:pt>
                <c:pt idx="336">
                  <c:v>43253</c:v>
                </c:pt>
                <c:pt idx="337">
                  <c:v>43254</c:v>
                </c:pt>
                <c:pt idx="338">
                  <c:v>43255</c:v>
                </c:pt>
                <c:pt idx="339">
                  <c:v>43256</c:v>
                </c:pt>
                <c:pt idx="340">
                  <c:v>43257</c:v>
                </c:pt>
                <c:pt idx="341">
                  <c:v>43258</c:v>
                </c:pt>
                <c:pt idx="342">
                  <c:v>43259</c:v>
                </c:pt>
                <c:pt idx="343">
                  <c:v>43260</c:v>
                </c:pt>
                <c:pt idx="344">
                  <c:v>43261</c:v>
                </c:pt>
                <c:pt idx="345">
                  <c:v>43262</c:v>
                </c:pt>
                <c:pt idx="346">
                  <c:v>43263</c:v>
                </c:pt>
                <c:pt idx="347">
                  <c:v>43264</c:v>
                </c:pt>
                <c:pt idx="348">
                  <c:v>43265</c:v>
                </c:pt>
                <c:pt idx="349">
                  <c:v>43266</c:v>
                </c:pt>
                <c:pt idx="350">
                  <c:v>43267</c:v>
                </c:pt>
                <c:pt idx="351">
                  <c:v>43268</c:v>
                </c:pt>
                <c:pt idx="352">
                  <c:v>43269</c:v>
                </c:pt>
                <c:pt idx="353">
                  <c:v>43270</c:v>
                </c:pt>
                <c:pt idx="354">
                  <c:v>43271</c:v>
                </c:pt>
                <c:pt idx="355">
                  <c:v>43272</c:v>
                </c:pt>
                <c:pt idx="356">
                  <c:v>43273</c:v>
                </c:pt>
                <c:pt idx="357">
                  <c:v>43274</c:v>
                </c:pt>
                <c:pt idx="358">
                  <c:v>43275</c:v>
                </c:pt>
                <c:pt idx="359">
                  <c:v>43276</c:v>
                </c:pt>
                <c:pt idx="360">
                  <c:v>43277</c:v>
                </c:pt>
                <c:pt idx="361">
                  <c:v>43278</c:v>
                </c:pt>
                <c:pt idx="362">
                  <c:v>43279</c:v>
                </c:pt>
                <c:pt idx="363">
                  <c:v>43280</c:v>
                </c:pt>
                <c:pt idx="364">
                  <c:v>43281</c:v>
                </c:pt>
                <c:pt idx="365">
                  <c:v>43282</c:v>
                </c:pt>
                <c:pt idx="366">
                  <c:v>43283</c:v>
                </c:pt>
                <c:pt idx="367">
                  <c:v>43284</c:v>
                </c:pt>
                <c:pt idx="368">
                  <c:v>43285</c:v>
                </c:pt>
                <c:pt idx="369">
                  <c:v>43286</c:v>
                </c:pt>
                <c:pt idx="370">
                  <c:v>43287</c:v>
                </c:pt>
                <c:pt idx="371">
                  <c:v>43288</c:v>
                </c:pt>
                <c:pt idx="372">
                  <c:v>43289</c:v>
                </c:pt>
                <c:pt idx="373">
                  <c:v>43290</c:v>
                </c:pt>
                <c:pt idx="374">
                  <c:v>43291</c:v>
                </c:pt>
                <c:pt idx="375">
                  <c:v>43292</c:v>
                </c:pt>
                <c:pt idx="376">
                  <c:v>43293</c:v>
                </c:pt>
                <c:pt idx="377">
                  <c:v>43294</c:v>
                </c:pt>
                <c:pt idx="378">
                  <c:v>43295</c:v>
                </c:pt>
                <c:pt idx="379">
                  <c:v>43296</c:v>
                </c:pt>
                <c:pt idx="380">
                  <c:v>43297</c:v>
                </c:pt>
                <c:pt idx="381">
                  <c:v>43298</c:v>
                </c:pt>
                <c:pt idx="382">
                  <c:v>43299</c:v>
                </c:pt>
                <c:pt idx="383">
                  <c:v>43300</c:v>
                </c:pt>
                <c:pt idx="384">
                  <c:v>43301</c:v>
                </c:pt>
                <c:pt idx="385">
                  <c:v>43302</c:v>
                </c:pt>
                <c:pt idx="386">
                  <c:v>43303</c:v>
                </c:pt>
                <c:pt idx="387">
                  <c:v>43304</c:v>
                </c:pt>
                <c:pt idx="388">
                  <c:v>43305</c:v>
                </c:pt>
                <c:pt idx="389">
                  <c:v>43306</c:v>
                </c:pt>
                <c:pt idx="390">
                  <c:v>43307</c:v>
                </c:pt>
                <c:pt idx="391">
                  <c:v>43308</c:v>
                </c:pt>
                <c:pt idx="392">
                  <c:v>43309</c:v>
                </c:pt>
                <c:pt idx="393">
                  <c:v>43310</c:v>
                </c:pt>
                <c:pt idx="394">
                  <c:v>43311</c:v>
                </c:pt>
                <c:pt idx="395">
                  <c:v>43312</c:v>
                </c:pt>
                <c:pt idx="396">
                  <c:v>43313</c:v>
                </c:pt>
                <c:pt idx="397">
                  <c:v>43314</c:v>
                </c:pt>
                <c:pt idx="398">
                  <c:v>43315</c:v>
                </c:pt>
                <c:pt idx="399">
                  <c:v>43316</c:v>
                </c:pt>
                <c:pt idx="400">
                  <c:v>43317</c:v>
                </c:pt>
                <c:pt idx="401">
                  <c:v>43318</c:v>
                </c:pt>
                <c:pt idx="402">
                  <c:v>43319</c:v>
                </c:pt>
                <c:pt idx="403">
                  <c:v>43320</c:v>
                </c:pt>
                <c:pt idx="404">
                  <c:v>43321</c:v>
                </c:pt>
                <c:pt idx="405">
                  <c:v>43322</c:v>
                </c:pt>
                <c:pt idx="406">
                  <c:v>43323</c:v>
                </c:pt>
                <c:pt idx="407">
                  <c:v>43324</c:v>
                </c:pt>
                <c:pt idx="408">
                  <c:v>43325</c:v>
                </c:pt>
                <c:pt idx="409">
                  <c:v>43326</c:v>
                </c:pt>
                <c:pt idx="410">
                  <c:v>43327</c:v>
                </c:pt>
                <c:pt idx="411">
                  <c:v>43328</c:v>
                </c:pt>
                <c:pt idx="412">
                  <c:v>43329</c:v>
                </c:pt>
                <c:pt idx="413">
                  <c:v>43330</c:v>
                </c:pt>
                <c:pt idx="414">
                  <c:v>43331</c:v>
                </c:pt>
                <c:pt idx="415">
                  <c:v>43332</c:v>
                </c:pt>
                <c:pt idx="416">
                  <c:v>43333</c:v>
                </c:pt>
                <c:pt idx="417">
                  <c:v>43334</c:v>
                </c:pt>
                <c:pt idx="418">
                  <c:v>43335</c:v>
                </c:pt>
                <c:pt idx="419">
                  <c:v>43336</c:v>
                </c:pt>
                <c:pt idx="420">
                  <c:v>43337</c:v>
                </c:pt>
                <c:pt idx="421">
                  <c:v>43338</c:v>
                </c:pt>
                <c:pt idx="422">
                  <c:v>43339</c:v>
                </c:pt>
                <c:pt idx="423">
                  <c:v>43340</c:v>
                </c:pt>
                <c:pt idx="424">
                  <c:v>43341</c:v>
                </c:pt>
                <c:pt idx="425">
                  <c:v>43342</c:v>
                </c:pt>
                <c:pt idx="426">
                  <c:v>43343</c:v>
                </c:pt>
                <c:pt idx="427">
                  <c:v>43344</c:v>
                </c:pt>
                <c:pt idx="428">
                  <c:v>43345</c:v>
                </c:pt>
                <c:pt idx="429">
                  <c:v>43346</c:v>
                </c:pt>
                <c:pt idx="430">
                  <c:v>43347</c:v>
                </c:pt>
                <c:pt idx="431">
                  <c:v>43348</c:v>
                </c:pt>
                <c:pt idx="432">
                  <c:v>43349</c:v>
                </c:pt>
                <c:pt idx="433">
                  <c:v>43350</c:v>
                </c:pt>
                <c:pt idx="434">
                  <c:v>43351</c:v>
                </c:pt>
                <c:pt idx="435">
                  <c:v>43352</c:v>
                </c:pt>
                <c:pt idx="436">
                  <c:v>43353</c:v>
                </c:pt>
                <c:pt idx="437">
                  <c:v>43354</c:v>
                </c:pt>
                <c:pt idx="438">
                  <c:v>43355</c:v>
                </c:pt>
                <c:pt idx="439">
                  <c:v>43356</c:v>
                </c:pt>
                <c:pt idx="440">
                  <c:v>43357</c:v>
                </c:pt>
                <c:pt idx="441">
                  <c:v>43358</c:v>
                </c:pt>
                <c:pt idx="442">
                  <c:v>43359</c:v>
                </c:pt>
                <c:pt idx="443">
                  <c:v>43360</c:v>
                </c:pt>
                <c:pt idx="444">
                  <c:v>43361</c:v>
                </c:pt>
                <c:pt idx="445">
                  <c:v>43362</c:v>
                </c:pt>
                <c:pt idx="446">
                  <c:v>43363</c:v>
                </c:pt>
                <c:pt idx="447">
                  <c:v>43364</c:v>
                </c:pt>
                <c:pt idx="448">
                  <c:v>43365</c:v>
                </c:pt>
                <c:pt idx="449">
                  <c:v>43366</c:v>
                </c:pt>
                <c:pt idx="450">
                  <c:v>43367</c:v>
                </c:pt>
                <c:pt idx="451">
                  <c:v>43368</c:v>
                </c:pt>
                <c:pt idx="452">
                  <c:v>43369</c:v>
                </c:pt>
                <c:pt idx="453">
                  <c:v>43370</c:v>
                </c:pt>
                <c:pt idx="454">
                  <c:v>43371</c:v>
                </c:pt>
                <c:pt idx="455">
                  <c:v>43372</c:v>
                </c:pt>
                <c:pt idx="456">
                  <c:v>43373</c:v>
                </c:pt>
                <c:pt idx="457">
                  <c:v>43374</c:v>
                </c:pt>
                <c:pt idx="458">
                  <c:v>43375</c:v>
                </c:pt>
                <c:pt idx="459">
                  <c:v>43376</c:v>
                </c:pt>
                <c:pt idx="460">
                  <c:v>43377</c:v>
                </c:pt>
                <c:pt idx="461">
                  <c:v>43378</c:v>
                </c:pt>
                <c:pt idx="462">
                  <c:v>43379</c:v>
                </c:pt>
                <c:pt idx="463">
                  <c:v>43380</c:v>
                </c:pt>
                <c:pt idx="464">
                  <c:v>43381</c:v>
                </c:pt>
                <c:pt idx="465">
                  <c:v>43382</c:v>
                </c:pt>
                <c:pt idx="466">
                  <c:v>43383</c:v>
                </c:pt>
                <c:pt idx="467">
                  <c:v>43384</c:v>
                </c:pt>
                <c:pt idx="468">
                  <c:v>43385</c:v>
                </c:pt>
                <c:pt idx="469">
                  <c:v>43386</c:v>
                </c:pt>
                <c:pt idx="470">
                  <c:v>43387</c:v>
                </c:pt>
                <c:pt idx="471">
                  <c:v>43388</c:v>
                </c:pt>
                <c:pt idx="472">
                  <c:v>43389</c:v>
                </c:pt>
                <c:pt idx="473">
                  <c:v>43390</c:v>
                </c:pt>
                <c:pt idx="474">
                  <c:v>43391</c:v>
                </c:pt>
                <c:pt idx="475">
                  <c:v>43392</c:v>
                </c:pt>
                <c:pt idx="476">
                  <c:v>43393</c:v>
                </c:pt>
                <c:pt idx="477">
                  <c:v>43394</c:v>
                </c:pt>
                <c:pt idx="478">
                  <c:v>43395</c:v>
                </c:pt>
                <c:pt idx="479">
                  <c:v>43396</c:v>
                </c:pt>
                <c:pt idx="480">
                  <c:v>43397</c:v>
                </c:pt>
                <c:pt idx="481">
                  <c:v>43398</c:v>
                </c:pt>
                <c:pt idx="482">
                  <c:v>43399</c:v>
                </c:pt>
                <c:pt idx="483">
                  <c:v>43400</c:v>
                </c:pt>
                <c:pt idx="484">
                  <c:v>43401</c:v>
                </c:pt>
                <c:pt idx="485">
                  <c:v>43402</c:v>
                </c:pt>
                <c:pt idx="486">
                  <c:v>43403</c:v>
                </c:pt>
                <c:pt idx="487">
                  <c:v>43404</c:v>
                </c:pt>
                <c:pt idx="488">
                  <c:v>43405</c:v>
                </c:pt>
                <c:pt idx="489">
                  <c:v>43406</c:v>
                </c:pt>
                <c:pt idx="490">
                  <c:v>43407</c:v>
                </c:pt>
                <c:pt idx="491">
                  <c:v>43408</c:v>
                </c:pt>
                <c:pt idx="492">
                  <c:v>43409</c:v>
                </c:pt>
                <c:pt idx="493">
                  <c:v>43410</c:v>
                </c:pt>
                <c:pt idx="494">
                  <c:v>43411</c:v>
                </c:pt>
                <c:pt idx="495">
                  <c:v>43412</c:v>
                </c:pt>
                <c:pt idx="496">
                  <c:v>43413</c:v>
                </c:pt>
                <c:pt idx="497">
                  <c:v>43414</c:v>
                </c:pt>
                <c:pt idx="498">
                  <c:v>43415</c:v>
                </c:pt>
                <c:pt idx="499">
                  <c:v>43416</c:v>
                </c:pt>
                <c:pt idx="500">
                  <c:v>43417</c:v>
                </c:pt>
                <c:pt idx="501">
                  <c:v>43418</c:v>
                </c:pt>
                <c:pt idx="502">
                  <c:v>43419</c:v>
                </c:pt>
                <c:pt idx="503">
                  <c:v>43420</c:v>
                </c:pt>
                <c:pt idx="504">
                  <c:v>43421</c:v>
                </c:pt>
                <c:pt idx="505">
                  <c:v>43422</c:v>
                </c:pt>
                <c:pt idx="506">
                  <c:v>43423</c:v>
                </c:pt>
                <c:pt idx="507">
                  <c:v>43424</c:v>
                </c:pt>
                <c:pt idx="508">
                  <c:v>43425</c:v>
                </c:pt>
                <c:pt idx="509">
                  <c:v>43426</c:v>
                </c:pt>
                <c:pt idx="510">
                  <c:v>43427</c:v>
                </c:pt>
                <c:pt idx="511">
                  <c:v>43428</c:v>
                </c:pt>
                <c:pt idx="512">
                  <c:v>43429</c:v>
                </c:pt>
                <c:pt idx="513">
                  <c:v>43430</c:v>
                </c:pt>
                <c:pt idx="514">
                  <c:v>43431</c:v>
                </c:pt>
                <c:pt idx="515">
                  <c:v>43432</c:v>
                </c:pt>
                <c:pt idx="516">
                  <c:v>43433</c:v>
                </c:pt>
                <c:pt idx="517">
                  <c:v>43434</c:v>
                </c:pt>
                <c:pt idx="518">
                  <c:v>43435</c:v>
                </c:pt>
                <c:pt idx="519">
                  <c:v>43436</c:v>
                </c:pt>
                <c:pt idx="520">
                  <c:v>43437</c:v>
                </c:pt>
                <c:pt idx="521">
                  <c:v>43438</c:v>
                </c:pt>
                <c:pt idx="522">
                  <c:v>43439</c:v>
                </c:pt>
                <c:pt idx="523">
                  <c:v>43440</c:v>
                </c:pt>
                <c:pt idx="524">
                  <c:v>43441</c:v>
                </c:pt>
                <c:pt idx="525">
                  <c:v>43442</c:v>
                </c:pt>
                <c:pt idx="526">
                  <c:v>43443</c:v>
                </c:pt>
                <c:pt idx="527">
                  <c:v>43444</c:v>
                </c:pt>
                <c:pt idx="528">
                  <c:v>43445</c:v>
                </c:pt>
                <c:pt idx="529">
                  <c:v>43446</c:v>
                </c:pt>
                <c:pt idx="530">
                  <c:v>43447</c:v>
                </c:pt>
                <c:pt idx="531">
                  <c:v>43448</c:v>
                </c:pt>
                <c:pt idx="532">
                  <c:v>43449</c:v>
                </c:pt>
                <c:pt idx="533">
                  <c:v>43450</c:v>
                </c:pt>
                <c:pt idx="534">
                  <c:v>43451</c:v>
                </c:pt>
                <c:pt idx="535">
                  <c:v>43452</c:v>
                </c:pt>
                <c:pt idx="536">
                  <c:v>43453</c:v>
                </c:pt>
                <c:pt idx="537">
                  <c:v>43454</c:v>
                </c:pt>
                <c:pt idx="538">
                  <c:v>43455</c:v>
                </c:pt>
                <c:pt idx="539">
                  <c:v>43456</c:v>
                </c:pt>
                <c:pt idx="540">
                  <c:v>43457</c:v>
                </c:pt>
                <c:pt idx="541">
                  <c:v>43458</c:v>
                </c:pt>
                <c:pt idx="542">
                  <c:v>43459</c:v>
                </c:pt>
                <c:pt idx="543">
                  <c:v>43460</c:v>
                </c:pt>
                <c:pt idx="544">
                  <c:v>43461</c:v>
                </c:pt>
                <c:pt idx="545">
                  <c:v>43462</c:v>
                </c:pt>
                <c:pt idx="546">
                  <c:v>43463</c:v>
                </c:pt>
                <c:pt idx="547">
                  <c:v>43464</c:v>
                </c:pt>
                <c:pt idx="548">
                  <c:v>43465</c:v>
                </c:pt>
                <c:pt idx="549">
                  <c:v>43466</c:v>
                </c:pt>
                <c:pt idx="550">
                  <c:v>43467</c:v>
                </c:pt>
                <c:pt idx="551">
                  <c:v>43468</c:v>
                </c:pt>
                <c:pt idx="552">
                  <c:v>43469</c:v>
                </c:pt>
                <c:pt idx="553">
                  <c:v>43470</c:v>
                </c:pt>
                <c:pt idx="554">
                  <c:v>43471</c:v>
                </c:pt>
                <c:pt idx="555">
                  <c:v>43472</c:v>
                </c:pt>
                <c:pt idx="556">
                  <c:v>43473</c:v>
                </c:pt>
                <c:pt idx="557">
                  <c:v>43474</c:v>
                </c:pt>
                <c:pt idx="558">
                  <c:v>43475</c:v>
                </c:pt>
                <c:pt idx="559">
                  <c:v>43476</c:v>
                </c:pt>
                <c:pt idx="560">
                  <c:v>43477</c:v>
                </c:pt>
                <c:pt idx="561">
                  <c:v>43478</c:v>
                </c:pt>
                <c:pt idx="562">
                  <c:v>43479</c:v>
                </c:pt>
                <c:pt idx="563">
                  <c:v>43480</c:v>
                </c:pt>
                <c:pt idx="564">
                  <c:v>43481</c:v>
                </c:pt>
                <c:pt idx="565">
                  <c:v>43482</c:v>
                </c:pt>
                <c:pt idx="566">
                  <c:v>43483</c:v>
                </c:pt>
                <c:pt idx="567">
                  <c:v>43484</c:v>
                </c:pt>
                <c:pt idx="568">
                  <c:v>43485</c:v>
                </c:pt>
                <c:pt idx="569">
                  <c:v>43486</c:v>
                </c:pt>
                <c:pt idx="570">
                  <c:v>43487</c:v>
                </c:pt>
                <c:pt idx="571">
                  <c:v>43488</c:v>
                </c:pt>
                <c:pt idx="572">
                  <c:v>43489</c:v>
                </c:pt>
                <c:pt idx="573">
                  <c:v>43490</c:v>
                </c:pt>
                <c:pt idx="574">
                  <c:v>43491</c:v>
                </c:pt>
                <c:pt idx="575">
                  <c:v>43492</c:v>
                </c:pt>
                <c:pt idx="576">
                  <c:v>43493</c:v>
                </c:pt>
                <c:pt idx="577">
                  <c:v>43494</c:v>
                </c:pt>
                <c:pt idx="578">
                  <c:v>43495</c:v>
                </c:pt>
                <c:pt idx="579">
                  <c:v>43496</c:v>
                </c:pt>
                <c:pt idx="580">
                  <c:v>43497</c:v>
                </c:pt>
                <c:pt idx="581">
                  <c:v>43498</c:v>
                </c:pt>
                <c:pt idx="582">
                  <c:v>43499</c:v>
                </c:pt>
                <c:pt idx="583">
                  <c:v>43500</c:v>
                </c:pt>
                <c:pt idx="584">
                  <c:v>43501</c:v>
                </c:pt>
                <c:pt idx="585">
                  <c:v>43502</c:v>
                </c:pt>
                <c:pt idx="586">
                  <c:v>43503</c:v>
                </c:pt>
                <c:pt idx="587">
                  <c:v>43504</c:v>
                </c:pt>
                <c:pt idx="588">
                  <c:v>43505</c:v>
                </c:pt>
                <c:pt idx="589">
                  <c:v>43506</c:v>
                </c:pt>
                <c:pt idx="590">
                  <c:v>43507</c:v>
                </c:pt>
                <c:pt idx="591">
                  <c:v>43508</c:v>
                </c:pt>
                <c:pt idx="592">
                  <c:v>43509</c:v>
                </c:pt>
                <c:pt idx="593">
                  <c:v>43510</c:v>
                </c:pt>
                <c:pt idx="594">
                  <c:v>43511</c:v>
                </c:pt>
                <c:pt idx="595">
                  <c:v>43512</c:v>
                </c:pt>
                <c:pt idx="596">
                  <c:v>43513</c:v>
                </c:pt>
                <c:pt idx="597">
                  <c:v>43514</c:v>
                </c:pt>
                <c:pt idx="598">
                  <c:v>43515</c:v>
                </c:pt>
                <c:pt idx="599">
                  <c:v>43516</c:v>
                </c:pt>
                <c:pt idx="600">
                  <c:v>43517</c:v>
                </c:pt>
                <c:pt idx="601">
                  <c:v>43518</c:v>
                </c:pt>
                <c:pt idx="602">
                  <c:v>43519</c:v>
                </c:pt>
                <c:pt idx="603">
                  <c:v>43520</c:v>
                </c:pt>
                <c:pt idx="604">
                  <c:v>43521</c:v>
                </c:pt>
                <c:pt idx="605">
                  <c:v>43522</c:v>
                </c:pt>
                <c:pt idx="606">
                  <c:v>43523</c:v>
                </c:pt>
                <c:pt idx="607">
                  <c:v>43524</c:v>
                </c:pt>
                <c:pt idx="608">
                  <c:v>43525</c:v>
                </c:pt>
                <c:pt idx="609">
                  <c:v>43526</c:v>
                </c:pt>
                <c:pt idx="610">
                  <c:v>43527</c:v>
                </c:pt>
                <c:pt idx="611">
                  <c:v>43528</c:v>
                </c:pt>
                <c:pt idx="612">
                  <c:v>43529</c:v>
                </c:pt>
                <c:pt idx="613">
                  <c:v>43530</c:v>
                </c:pt>
                <c:pt idx="614">
                  <c:v>43531</c:v>
                </c:pt>
                <c:pt idx="615">
                  <c:v>43532</c:v>
                </c:pt>
                <c:pt idx="616">
                  <c:v>43533</c:v>
                </c:pt>
                <c:pt idx="617">
                  <c:v>43534</c:v>
                </c:pt>
                <c:pt idx="618">
                  <c:v>43535</c:v>
                </c:pt>
                <c:pt idx="619">
                  <c:v>43536</c:v>
                </c:pt>
                <c:pt idx="620">
                  <c:v>43537</c:v>
                </c:pt>
              </c:numCache>
            </c:numRef>
          </c:cat>
          <c:val>
            <c:numRef>
              <c:f>'Input Data'!$Q$2:$Q$1277</c:f>
              <c:numCache>
                <c:formatCode>0</c:formatCode>
                <c:ptCount val="973"/>
                <c:pt idx="62" formatCode="General">
                  <c:v>423</c:v>
                </c:pt>
                <c:pt idx="63" formatCode="General">
                  <c:v>206</c:v>
                </c:pt>
                <c:pt idx="64" formatCode="General">
                  <c:v>1</c:v>
                </c:pt>
                <c:pt idx="65" formatCode="General">
                  <c:v>1</c:v>
                </c:pt>
                <c:pt idx="66" formatCode="General">
                  <c:v>1</c:v>
                </c:pt>
                <c:pt idx="67" formatCode="General">
                  <c:v>1</c:v>
                </c:pt>
                <c:pt idx="68" formatCode="General">
                  <c:v>1</c:v>
                </c:pt>
                <c:pt idx="69" formatCode="General">
                  <c:v>1</c:v>
                </c:pt>
                <c:pt idx="70" formatCode="General">
                  <c:v>1</c:v>
                </c:pt>
                <c:pt idx="71" formatCode="General">
                  <c:v>1</c:v>
                </c:pt>
                <c:pt idx="72" formatCode="General">
                  <c:v>1</c:v>
                </c:pt>
                <c:pt idx="73" formatCode="General">
                  <c:v>1</c:v>
                </c:pt>
                <c:pt idx="74" formatCode="General">
                  <c:v>1</c:v>
                </c:pt>
                <c:pt idx="75" formatCode="General">
                  <c:v>1</c:v>
                </c:pt>
                <c:pt idx="76" formatCode="General">
                  <c:v>1</c:v>
                </c:pt>
                <c:pt idx="77" formatCode="General">
                  <c:v>1</c:v>
                </c:pt>
                <c:pt idx="78" formatCode="General">
                  <c:v>1</c:v>
                </c:pt>
                <c:pt idx="79" formatCode="General">
                  <c:v>147</c:v>
                </c:pt>
                <c:pt idx="80" formatCode="General">
                  <c:v>105</c:v>
                </c:pt>
                <c:pt idx="81" formatCode="General">
                  <c:v>0</c:v>
                </c:pt>
                <c:pt idx="82" formatCode="General">
                  <c:v>164</c:v>
                </c:pt>
                <c:pt idx="83" formatCode="General">
                  <c:v>454</c:v>
                </c:pt>
                <c:pt idx="84" formatCode="General">
                  <c:v>0</c:v>
                </c:pt>
                <c:pt idx="85" formatCode="General">
                  <c:v>0</c:v>
                </c:pt>
                <c:pt idx="86" formatCode="General">
                  <c:v>0</c:v>
                </c:pt>
                <c:pt idx="87" formatCode="General">
                  <c:v>0</c:v>
                </c:pt>
                <c:pt idx="88" formatCode="General">
                  <c:v>0</c:v>
                </c:pt>
                <c:pt idx="89" formatCode="General">
                  <c:v>0</c:v>
                </c:pt>
                <c:pt idx="90" formatCode="General">
                  <c:v>0</c:v>
                </c:pt>
                <c:pt idx="91" formatCode="General">
                  <c:v>0</c:v>
                </c:pt>
                <c:pt idx="92" formatCode="General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213</c:v>
                </c:pt>
                <c:pt idx="100">
                  <c:v>469</c:v>
                </c:pt>
                <c:pt idx="101">
                  <c:v>737</c:v>
                </c:pt>
                <c:pt idx="102">
                  <c:v>539</c:v>
                </c:pt>
                <c:pt idx="103">
                  <c:v>130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2.0511068386501736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5.3980560302734376E-2</c:v>
                </c:pt>
                <c:pt idx="213">
                  <c:v>13.794279344346785</c:v>
                </c:pt>
                <c:pt idx="214">
                  <c:v>0</c:v>
                </c:pt>
                <c:pt idx="215">
                  <c:v>115.14655329386395</c:v>
                </c:pt>
                <c:pt idx="216">
                  <c:v>78.738210974799244</c:v>
                </c:pt>
                <c:pt idx="217">
                  <c:v>21.97265625</c:v>
                </c:pt>
                <c:pt idx="218">
                  <c:v>23.303201955159505</c:v>
                </c:pt>
                <c:pt idx="219">
                  <c:v>404.44430597941079</c:v>
                </c:pt>
                <c:pt idx="220">
                  <c:v>44.194746517605253</c:v>
                </c:pt>
                <c:pt idx="221">
                  <c:v>0.732421875</c:v>
                </c:pt>
                <c:pt idx="222">
                  <c:v>0.732421875</c:v>
                </c:pt>
                <c:pt idx="223">
                  <c:v>0.732421875</c:v>
                </c:pt>
                <c:pt idx="224">
                  <c:v>0.732421875</c:v>
                </c:pt>
                <c:pt idx="225">
                  <c:v>0.732421875</c:v>
                </c:pt>
                <c:pt idx="226">
                  <c:v>0.732421875</c:v>
                </c:pt>
                <c:pt idx="227">
                  <c:v>62.953393283420141</c:v>
                </c:pt>
                <c:pt idx="228">
                  <c:v>42.42320409138997</c:v>
                </c:pt>
                <c:pt idx="229">
                  <c:v>5.1522702195909291</c:v>
                </c:pt>
                <c:pt idx="230">
                  <c:v>135.95511859469943</c:v>
                </c:pt>
                <c:pt idx="231">
                  <c:v>444.166558142768</c:v>
                </c:pt>
                <c:pt idx="232">
                  <c:v>558.19683120727541</c:v>
                </c:pt>
                <c:pt idx="233">
                  <c:v>153.68353212144638</c:v>
                </c:pt>
                <c:pt idx="234">
                  <c:v>342.76195085313583</c:v>
                </c:pt>
                <c:pt idx="235">
                  <c:v>735.80807551066073</c:v>
                </c:pt>
                <c:pt idx="236">
                  <c:v>641.54474434746624</c:v>
                </c:pt>
                <c:pt idx="237">
                  <c:v>413.68251558091902</c:v>
                </c:pt>
                <c:pt idx="238">
                  <c:v>80.914726325141061</c:v>
                </c:pt>
                <c:pt idx="239">
                  <c:v>371.11257380167643</c:v>
                </c:pt>
                <c:pt idx="240">
                  <c:v>45.74516479492187</c:v>
                </c:pt>
                <c:pt idx="241">
                  <c:v>22.265625</c:v>
                </c:pt>
                <c:pt idx="242">
                  <c:v>127.46240019056532</c:v>
                </c:pt>
                <c:pt idx="243">
                  <c:v>75.347925042046441</c:v>
                </c:pt>
                <c:pt idx="244">
                  <c:v>0.439453125</c:v>
                </c:pt>
                <c:pt idx="245">
                  <c:v>0.439453125</c:v>
                </c:pt>
                <c:pt idx="246">
                  <c:v>0.439453125</c:v>
                </c:pt>
                <c:pt idx="247">
                  <c:v>0.439453125</c:v>
                </c:pt>
                <c:pt idx="248">
                  <c:v>0.439453125</c:v>
                </c:pt>
                <c:pt idx="249">
                  <c:v>0.439453125</c:v>
                </c:pt>
                <c:pt idx="250">
                  <c:v>0.439453125</c:v>
                </c:pt>
                <c:pt idx="251">
                  <c:v>0.439453125</c:v>
                </c:pt>
                <c:pt idx="252">
                  <c:v>0.439453125</c:v>
                </c:pt>
                <c:pt idx="253">
                  <c:v>0.439453125</c:v>
                </c:pt>
                <c:pt idx="254">
                  <c:v>0.439453125</c:v>
                </c:pt>
                <c:pt idx="255">
                  <c:v>0.439453125</c:v>
                </c:pt>
                <c:pt idx="256">
                  <c:v>0.439453125</c:v>
                </c:pt>
                <c:pt idx="257">
                  <c:v>0.439453125</c:v>
                </c:pt>
                <c:pt idx="258">
                  <c:v>0.439453125</c:v>
                </c:pt>
                <c:pt idx="259">
                  <c:v>0.439453125</c:v>
                </c:pt>
                <c:pt idx="260">
                  <c:v>0.439453125</c:v>
                </c:pt>
                <c:pt idx="261">
                  <c:v>0.439453125</c:v>
                </c:pt>
                <c:pt idx="262">
                  <c:v>0.164794921875</c:v>
                </c:pt>
                <c:pt idx="263">
                  <c:v>0</c:v>
                </c:pt>
                <c:pt idx="264">
                  <c:v>327</c:v>
                </c:pt>
                <c:pt idx="265">
                  <c:v>82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 formatCode="General">
                  <c:v>0</c:v>
                </c:pt>
                <c:pt idx="275" formatCode="General">
                  <c:v>0</c:v>
                </c:pt>
                <c:pt idx="276" formatCode="General">
                  <c:v>0</c:v>
                </c:pt>
                <c:pt idx="277" formatCode="General">
                  <c:v>0</c:v>
                </c:pt>
                <c:pt idx="278" formatCode="General">
                  <c:v>0</c:v>
                </c:pt>
                <c:pt idx="279" formatCode="General">
                  <c:v>0</c:v>
                </c:pt>
                <c:pt idx="280" formatCode="General">
                  <c:v>0</c:v>
                </c:pt>
                <c:pt idx="281" formatCode="General">
                  <c:v>0</c:v>
                </c:pt>
                <c:pt idx="282" formatCode="General">
                  <c:v>0</c:v>
                </c:pt>
                <c:pt idx="283" formatCode="General">
                  <c:v>283</c:v>
                </c:pt>
                <c:pt idx="284" formatCode="General">
                  <c:v>0</c:v>
                </c:pt>
                <c:pt idx="285" formatCode="General">
                  <c:v>0</c:v>
                </c:pt>
                <c:pt idx="286" formatCode="General">
                  <c:v>0</c:v>
                </c:pt>
                <c:pt idx="287" formatCode="General">
                  <c:v>0</c:v>
                </c:pt>
                <c:pt idx="288" formatCode="General">
                  <c:v>0</c:v>
                </c:pt>
                <c:pt idx="289" formatCode="General">
                  <c:v>0</c:v>
                </c:pt>
                <c:pt idx="290" formatCode="General">
                  <c:v>0</c:v>
                </c:pt>
                <c:pt idx="291" formatCode="General">
                  <c:v>0</c:v>
                </c:pt>
                <c:pt idx="292" formatCode="General">
                  <c:v>0</c:v>
                </c:pt>
                <c:pt idx="293" formatCode="General">
                  <c:v>0</c:v>
                </c:pt>
                <c:pt idx="294" formatCode="General">
                  <c:v>65</c:v>
                </c:pt>
                <c:pt idx="295" formatCode="General">
                  <c:v>165</c:v>
                </c:pt>
                <c:pt idx="296" formatCode="General">
                  <c:v>0</c:v>
                </c:pt>
                <c:pt idx="297" formatCode="General">
                  <c:v>0</c:v>
                </c:pt>
                <c:pt idx="298" formatCode="General">
                  <c:v>0</c:v>
                </c:pt>
                <c:pt idx="299" formatCode="General">
                  <c:v>0</c:v>
                </c:pt>
                <c:pt idx="300" formatCode="General">
                  <c:v>0</c:v>
                </c:pt>
                <c:pt idx="301" formatCode="General">
                  <c:v>0</c:v>
                </c:pt>
                <c:pt idx="302" formatCode="General">
                  <c:v>156</c:v>
                </c:pt>
                <c:pt idx="303" formatCode="General">
                  <c:v>72</c:v>
                </c:pt>
                <c:pt idx="304" formatCode="General">
                  <c:v>0</c:v>
                </c:pt>
                <c:pt idx="305" formatCode="General">
                  <c:v>0</c:v>
                </c:pt>
                <c:pt idx="306" formatCode="General">
                  <c:v>0</c:v>
                </c:pt>
                <c:pt idx="307" formatCode="General">
                  <c:v>0</c:v>
                </c:pt>
                <c:pt idx="308" formatCode="General">
                  <c:v>0</c:v>
                </c:pt>
                <c:pt idx="309" formatCode="General">
                  <c:v>0</c:v>
                </c:pt>
                <c:pt idx="310" formatCode="General">
                  <c:v>0</c:v>
                </c:pt>
                <c:pt idx="311" formatCode="General">
                  <c:v>0</c:v>
                </c:pt>
                <c:pt idx="312" formatCode="General">
                  <c:v>0</c:v>
                </c:pt>
                <c:pt idx="313" formatCode="General">
                  <c:v>0</c:v>
                </c:pt>
                <c:pt idx="314" formatCode="General">
                  <c:v>0</c:v>
                </c:pt>
                <c:pt idx="315" formatCode="General">
                  <c:v>0</c:v>
                </c:pt>
                <c:pt idx="316" formatCode="General">
                  <c:v>0</c:v>
                </c:pt>
                <c:pt idx="317" formatCode="General">
                  <c:v>0</c:v>
                </c:pt>
                <c:pt idx="318" formatCode="General">
                  <c:v>268</c:v>
                </c:pt>
                <c:pt idx="319" formatCode="General">
                  <c:v>125</c:v>
                </c:pt>
                <c:pt idx="320" formatCode="General">
                  <c:v>721</c:v>
                </c:pt>
                <c:pt idx="321" formatCode="General">
                  <c:v>21</c:v>
                </c:pt>
                <c:pt idx="322" formatCode="General">
                  <c:v>21</c:v>
                </c:pt>
                <c:pt idx="323" formatCode="General">
                  <c:v>21</c:v>
                </c:pt>
                <c:pt idx="324" formatCode="General">
                  <c:v>21</c:v>
                </c:pt>
                <c:pt idx="325" formatCode="General">
                  <c:v>21</c:v>
                </c:pt>
                <c:pt idx="326" formatCode="General">
                  <c:v>149</c:v>
                </c:pt>
                <c:pt idx="327" formatCode="General">
                  <c:v>0</c:v>
                </c:pt>
                <c:pt idx="328" formatCode="General">
                  <c:v>0</c:v>
                </c:pt>
                <c:pt idx="329" formatCode="General">
                  <c:v>171</c:v>
                </c:pt>
                <c:pt idx="330" formatCode="General">
                  <c:v>300</c:v>
                </c:pt>
                <c:pt idx="331" formatCode="General">
                  <c:v>39</c:v>
                </c:pt>
                <c:pt idx="332" formatCode="General">
                  <c:v>20</c:v>
                </c:pt>
                <c:pt idx="333" formatCode="General">
                  <c:v>20</c:v>
                </c:pt>
                <c:pt idx="334" formatCode="General">
                  <c:v>20</c:v>
                </c:pt>
                <c:pt idx="365" formatCode="_-* #,##0_-;\-* #,##0_-;_-* &quot;-&quot;??_-;_-@_-">
                  <c:v>22</c:v>
                </c:pt>
                <c:pt idx="366" formatCode="_-* #,##0_-;\-* #,##0_-;_-* &quot;-&quot;??_-;_-@_-">
                  <c:v>543</c:v>
                </c:pt>
                <c:pt idx="367" formatCode="_-* #,##0_-;\-* #,##0_-;_-* &quot;-&quot;??_-;_-@_-">
                  <c:v>261</c:v>
                </c:pt>
                <c:pt idx="368" formatCode="_-* #,##0_-;\-* #,##0_-;_-* &quot;-&quot;??_-;_-@_-">
                  <c:v>150</c:v>
                </c:pt>
                <c:pt idx="369" formatCode="_-* #,##0_-;\-* #,##0_-;_-* &quot;-&quot;??_-;_-@_-">
                  <c:v>1</c:v>
                </c:pt>
                <c:pt idx="370" formatCode="_-* #,##0_-;\-* #,##0_-;_-* &quot;-&quot;??_-;_-@_-">
                  <c:v>1</c:v>
                </c:pt>
                <c:pt idx="371" formatCode="_-* #,##0_-;\-* #,##0_-;_-* &quot;-&quot;??_-;_-@_-">
                  <c:v>1</c:v>
                </c:pt>
                <c:pt idx="372" formatCode="_-* #,##0_-;\-* #,##0_-;_-* &quot;-&quot;??_-;_-@_-">
                  <c:v>1</c:v>
                </c:pt>
                <c:pt idx="373" formatCode="_-* #,##0_-;\-* #,##0_-;_-* &quot;-&quot;??_-;_-@_-">
                  <c:v>1</c:v>
                </c:pt>
                <c:pt idx="374" formatCode="_-* #,##0_-;\-* #,##0_-;_-* &quot;-&quot;??_-;_-@_-">
                  <c:v>1</c:v>
                </c:pt>
                <c:pt idx="375" formatCode="_-* #,##0_-;\-* #,##0_-;_-* &quot;-&quot;??_-;_-@_-">
                  <c:v>1</c:v>
                </c:pt>
                <c:pt idx="376" formatCode="_-* #,##0_-;\-* #,##0_-;_-* &quot;-&quot;??_-;_-@_-">
                  <c:v>1</c:v>
                </c:pt>
                <c:pt idx="377" formatCode="_-* #,##0_-;\-* #,##0_-;_-* &quot;-&quot;??_-;_-@_-">
                  <c:v>1</c:v>
                </c:pt>
                <c:pt idx="378" formatCode="_-* #,##0_-;\-* #,##0_-;_-* &quot;-&quot;??_-;_-@_-">
                  <c:v>1</c:v>
                </c:pt>
                <c:pt idx="379" formatCode="_-* #,##0_-;\-* #,##0_-;_-* &quot;-&quot;??_-;_-@_-">
                  <c:v>1</c:v>
                </c:pt>
                <c:pt idx="380" formatCode="_-* #,##0_-;\-* #,##0_-;_-* &quot;-&quot;??_-;_-@_-">
                  <c:v>260</c:v>
                </c:pt>
                <c:pt idx="381" formatCode="_-* #,##0_-;\-* #,##0_-;_-* &quot;-&quot;??_-;_-@_-">
                  <c:v>397</c:v>
                </c:pt>
                <c:pt idx="382" formatCode="_-* #,##0_-;\-* #,##0_-;_-* &quot;-&quot;??_-;_-@_-">
                  <c:v>86</c:v>
                </c:pt>
                <c:pt idx="383" formatCode="_-* #,##0_-;\-* #,##0_-;_-* &quot;-&quot;??_-;_-@_-">
                  <c:v>160</c:v>
                </c:pt>
                <c:pt idx="384" formatCode="_-* #,##0_-;\-* #,##0_-;_-* &quot;-&quot;??_-;_-@_-">
                  <c:v>345</c:v>
                </c:pt>
                <c:pt idx="385" formatCode="_-* #,##0_-;\-* #,##0_-;_-* &quot;-&quot;??_-;_-@_-">
                  <c:v>256</c:v>
                </c:pt>
                <c:pt idx="386" formatCode="_-* #,##0_-;\-* #,##0_-;_-* &quot;-&quot;??_-;_-@_-">
                  <c:v>0</c:v>
                </c:pt>
                <c:pt idx="387" formatCode="_-* #,##0_-;\-* #,##0_-;_-* &quot;-&quot;??_-;_-@_-">
                  <c:v>40</c:v>
                </c:pt>
                <c:pt idx="388" formatCode="_-* #,##0_-;\-* #,##0_-;_-* &quot;-&quot;??_-;_-@_-">
                  <c:v>21</c:v>
                </c:pt>
                <c:pt idx="389" formatCode="_-* #,##0_-;\-* #,##0_-;_-* &quot;-&quot;??_-;_-@_-">
                  <c:v>21</c:v>
                </c:pt>
                <c:pt idx="390" formatCode="_-* #,##0_-;\-* #,##0_-;_-* &quot;-&quot;??_-;_-@_-">
                  <c:v>21</c:v>
                </c:pt>
                <c:pt idx="391" formatCode="_-* #,##0_-;\-* #,##0_-;_-* &quot;-&quot;??_-;_-@_-">
                  <c:v>21</c:v>
                </c:pt>
                <c:pt idx="392" formatCode="_-* #,##0_-;\-* #,##0_-;_-* &quot;-&quot;??_-;_-@_-">
                  <c:v>21</c:v>
                </c:pt>
                <c:pt idx="393" formatCode="_-* #,##0_-;\-* #,##0_-;_-* &quot;-&quot;??_-;_-@_-">
                  <c:v>21</c:v>
                </c:pt>
                <c:pt idx="394" formatCode="_-* #,##0_-;\-* #,##0_-;_-* &quot;-&quot;??_-;_-@_-">
                  <c:v>21</c:v>
                </c:pt>
                <c:pt idx="395" formatCode="_-* #,##0_-;\-* #,##0_-;_-* &quot;-&quot;??_-;_-@_-">
                  <c:v>21</c:v>
                </c:pt>
                <c:pt idx="396">
                  <c:v>21</c:v>
                </c:pt>
                <c:pt idx="397">
                  <c:v>21</c:v>
                </c:pt>
                <c:pt idx="398">
                  <c:v>21</c:v>
                </c:pt>
                <c:pt idx="399">
                  <c:v>21</c:v>
                </c:pt>
                <c:pt idx="400">
                  <c:v>21</c:v>
                </c:pt>
                <c:pt idx="401">
                  <c:v>195</c:v>
                </c:pt>
                <c:pt idx="402">
                  <c:v>20</c:v>
                </c:pt>
                <c:pt idx="403">
                  <c:v>20</c:v>
                </c:pt>
                <c:pt idx="404">
                  <c:v>20</c:v>
                </c:pt>
                <c:pt idx="405">
                  <c:v>20</c:v>
                </c:pt>
                <c:pt idx="406">
                  <c:v>20</c:v>
                </c:pt>
                <c:pt idx="407">
                  <c:v>20</c:v>
                </c:pt>
                <c:pt idx="408">
                  <c:v>20</c:v>
                </c:pt>
                <c:pt idx="409">
                  <c:v>20</c:v>
                </c:pt>
                <c:pt idx="410">
                  <c:v>20</c:v>
                </c:pt>
                <c:pt idx="411">
                  <c:v>20</c:v>
                </c:pt>
                <c:pt idx="412">
                  <c:v>20</c:v>
                </c:pt>
                <c:pt idx="413">
                  <c:v>369</c:v>
                </c:pt>
                <c:pt idx="414">
                  <c:v>715</c:v>
                </c:pt>
                <c:pt idx="415">
                  <c:v>246</c:v>
                </c:pt>
                <c:pt idx="416">
                  <c:v>21</c:v>
                </c:pt>
                <c:pt idx="417">
                  <c:v>21</c:v>
                </c:pt>
                <c:pt idx="418">
                  <c:v>21</c:v>
                </c:pt>
                <c:pt idx="419">
                  <c:v>21</c:v>
                </c:pt>
                <c:pt idx="420">
                  <c:v>21</c:v>
                </c:pt>
                <c:pt idx="421">
                  <c:v>21</c:v>
                </c:pt>
                <c:pt idx="422">
                  <c:v>404</c:v>
                </c:pt>
                <c:pt idx="423">
                  <c:v>67</c:v>
                </c:pt>
                <c:pt idx="424">
                  <c:v>739</c:v>
                </c:pt>
                <c:pt idx="425">
                  <c:v>446</c:v>
                </c:pt>
                <c:pt idx="426">
                  <c:v>451</c:v>
                </c:pt>
                <c:pt idx="427" formatCode="_-* #,##0_-;\-* #,##0_-;_-* &quot;-&quot;??_-;_-@_-">
                  <c:v>9</c:v>
                </c:pt>
                <c:pt idx="428" formatCode="_-* #,##0_-;\-* #,##0_-;_-* &quot;-&quot;??_-;_-@_-">
                  <c:v>7</c:v>
                </c:pt>
                <c:pt idx="429" formatCode="_-* #,##0_-;\-* #,##0_-;_-* &quot;-&quot;??_-;_-@_-">
                  <c:v>9.5</c:v>
                </c:pt>
                <c:pt idx="430" formatCode="_-* #,##0_-;\-* #,##0_-;_-* &quot;-&quot;??_-;_-@_-">
                  <c:v>9.1999999999999993</c:v>
                </c:pt>
                <c:pt idx="431" formatCode="_-* #,##0_-;\-* #,##0_-;_-* &quot;-&quot;??_-;_-@_-">
                  <c:v>8.8000000000000007</c:v>
                </c:pt>
                <c:pt idx="432" formatCode="_-* #,##0_-;\-* #,##0_-;_-* &quot;-&quot;??_-;_-@_-">
                  <c:v>0.3</c:v>
                </c:pt>
                <c:pt idx="433" formatCode="_-* #,##0_-;\-* #,##0_-;_-* &quot;-&quot;??_-;_-@_-">
                  <c:v>0.3</c:v>
                </c:pt>
                <c:pt idx="434" formatCode="_-* #,##0_-;\-* #,##0_-;_-* &quot;-&quot;??_-;_-@_-">
                  <c:v>0.3</c:v>
                </c:pt>
                <c:pt idx="435" formatCode="_-* #,##0_-;\-* #,##0_-;_-* &quot;-&quot;??_-;_-@_-">
                  <c:v>0.3</c:v>
                </c:pt>
                <c:pt idx="436" formatCode="_-* #,##0_-;\-* #,##0_-;_-* &quot;-&quot;??_-;_-@_-">
                  <c:v>0.3</c:v>
                </c:pt>
                <c:pt idx="437" formatCode="_-* #,##0_-;\-* #,##0_-;_-* &quot;-&quot;??_-;_-@_-">
                  <c:v>0.3</c:v>
                </c:pt>
                <c:pt idx="438" formatCode="_-* #,##0_-;\-* #,##0_-;_-* &quot;-&quot;??_-;_-@_-">
                  <c:v>0.3</c:v>
                </c:pt>
                <c:pt idx="439" formatCode="_-* #,##0_-;\-* #,##0_-;_-* &quot;-&quot;??_-;_-@_-">
                  <c:v>0.3</c:v>
                </c:pt>
                <c:pt idx="440" formatCode="_-* #,##0_-;\-* #,##0_-;_-* &quot;-&quot;??_-;_-@_-">
                  <c:v>0.3</c:v>
                </c:pt>
                <c:pt idx="441" formatCode="_-* #,##0_-;\-* #,##0_-;_-* &quot;-&quot;??_-;_-@_-">
                  <c:v>0.3</c:v>
                </c:pt>
                <c:pt idx="442" formatCode="_-* #,##0_-;\-* #,##0_-;_-* &quot;-&quot;??_-;_-@_-">
                  <c:v>0.3</c:v>
                </c:pt>
                <c:pt idx="443" formatCode="_-* #,##0_-;\-* #,##0_-;_-* &quot;-&quot;??_-;_-@_-">
                  <c:v>0.3</c:v>
                </c:pt>
                <c:pt idx="444" formatCode="_-* #,##0_-;\-* #,##0_-;_-* &quot;-&quot;??_-;_-@_-">
                  <c:v>0.3</c:v>
                </c:pt>
                <c:pt idx="445" formatCode="_-* #,##0_-;\-* #,##0_-;_-* &quot;-&quot;??_-;_-@_-">
                  <c:v>0.3</c:v>
                </c:pt>
                <c:pt idx="446" formatCode="_-* #,##0_-;\-* #,##0_-;_-* &quot;-&quot;??_-;_-@_-">
                  <c:v>0.3</c:v>
                </c:pt>
                <c:pt idx="447" formatCode="_-* #,##0_-;\-* #,##0_-;_-* &quot;-&quot;??_-;_-@_-">
                  <c:v>0.3</c:v>
                </c:pt>
                <c:pt idx="448" formatCode="_-* #,##0_-;\-* #,##0_-;_-* &quot;-&quot;??_-;_-@_-">
                  <c:v>0.3</c:v>
                </c:pt>
                <c:pt idx="449" formatCode="_-* #,##0_-;\-* #,##0_-;_-* &quot;-&quot;??_-;_-@_-">
                  <c:v>0.3</c:v>
                </c:pt>
                <c:pt idx="450" formatCode="_-* #,##0_-;\-* #,##0_-;_-* &quot;-&quot;??_-;_-@_-">
                  <c:v>9.6</c:v>
                </c:pt>
                <c:pt idx="451" formatCode="_-* #,##0_-;\-* #,##0_-;_-* &quot;-&quot;??_-;_-@_-">
                  <c:v>9.6</c:v>
                </c:pt>
                <c:pt idx="452" formatCode="_-* #,##0_-;\-* #,##0_-;_-* &quot;-&quot;??_-;_-@_-">
                  <c:v>9.5</c:v>
                </c:pt>
                <c:pt idx="453" formatCode="_-* #,##0_-;\-* #,##0_-;_-* &quot;-&quot;??_-;_-@_-">
                  <c:v>0.2</c:v>
                </c:pt>
                <c:pt idx="454" formatCode="_-* #,##0_-;\-* #,##0_-;_-* &quot;-&quot;??_-;_-@_-">
                  <c:v>0.2</c:v>
                </c:pt>
                <c:pt idx="455" formatCode="_-* #,##0_-;\-* #,##0_-;_-* &quot;-&quot;??_-;_-@_-">
                  <c:v>0.2</c:v>
                </c:pt>
                <c:pt idx="456" formatCode="_-* #,##0_-;\-* #,##0_-;_-* &quot;-&quot;??_-;_-@_-">
                  <c:v>0.2</c:v>
                </c:pt>
                <c:pt idx="457" formatCode="_-* #,##0_-;\-* #,##0_-;_-* &quot;-&quot;??_-;_-@_-">
                  <c:v>64</c:v>
                </c:pt>
                <c:pt idx="458" formatCode="_-* #,##0_-;\-* #,##0_-;_-* &quot;-&quot;??_-;_-@_-">
                  <c:v>20</c:v>
                </c:pt>
                <c:pt idx="459" formatCode="_-* #,##0_-;\-* #,##0_-;_-* &quot;-&quot;??_-;_-@_-">
                  <c:v>20</c:v>
                </c:pt>
                <c:pt idx="460" formatCode="_-* #,##0_-;\-* #,##0_-;_-* &quot;-&quot;??_-;_-@_-">
                  <c:v>20</c:v>
                </c:pt>
                <c:pt idx="461" formatCode="_-* #,##0_-;\-* #,##0_-;_-* &quot;-&quot;??_-;_-@_-">
                  <c:v>20</c:v>
                </c:pt>
                <c:pt idx="462" formatCode="_-* #,##0_-;\-* #,##0_-;_-* &quot;-&quot;??_-;_-@_-">
                  <c:v>20</c:v>
                </c:pt>
                <c:pt idx="463" formatCode="_-* #,##0_-;\-* #,##0_-;_-* &quot;-&quot;??_-;_-@_-">
                  <c:v>20</c:v>
                </c:pt>
                <c:pt idx="464" formatCode="_-* #,##0_-;\-* #,##0_-;_-* &quot;-&quot;??_-;_-@_-">
                  <c:v>20</c:v>
                </c:pt>
                <c:pt idx="465" formatCode="_-* #,##0_-;\-* #,##0_-;_-* &quot;-&quot;??_-;_-@_-">
                  <c:v>20</c:v>
                </c:pt>
                <c:pt idx="466" formatCode="_-* #,##0_-;\-* #,##0_-;_-* &quot;-&quot;??_-;_-@_-">
                  <c:v>20</c:v>
                </c:pt>
                <c:pt idx="467" formatCode="_-* #,##0_-;\-* #,##0_-;_-* &quot;-&quot;??_-;_-@_-">
                  <c:v>20</c:v>
                </c:pt>
                <c:pt idx="468" formatCode="_-* #,##0_-;\-* #,##0_-;_-* &quot;-&quot;??_-;_-@_-">
                  <c:v>316</c:v>
                </c:pt>
                <c:pt idx="469" formatCode="_-* #,##0_-;\-* #,##0_-;_-* &quot;-&quot;??_-;_-@_-">
                  <c:v>22</c:v>
                </c:pt>
                <c:pt idx="470" formatCode="_-* #,##0_-;\-* #,##0_-;_-* &quot;-&quot;??_-;_-@_-">
                  <c:v>22</c:v>
                </c:pt>
                <c:pt idx="471" formatCode="_-* #,##0_-;\-* #,##0_-;_-* &quot;-&quot;??_-;_-@_-">
                  <c:v>22</c:v>
                </c:pt>
                <c:pt idx="472" formatCode="_-* #,##0_-;\-* #,##0_-;_-* &quot;-&quot;??_-;_-@_-">
                  <c:v>22</c:v>
                </c:pt>
                <c:pt idx="473" formatCode="_-* #,##0_-;\-* #,##0_-;_-* &quot;-&quot;??_-;_-@_-">
                  <c:v>22</c:v>
                </c:pt>
                <c:pt idx="474" formatCode="_-* #,##0_-;\-* #,##0_-;_-* &quot;-&quot;??_-;_-@_-">
                  <c:v>22</c:v>
                </c:pt>
                <c:pt idx="475" formatCode="_-* #,##0_-;\-* #,##0_-;_-* &quot;-&quot;??_-;_-@_-">
                  <c:v>22</c:v>
                </c:pt>
                <c:pt idx="476" formatCode="_-* #,##0_-;\-* #,##0_-;_-* &quot;-&quot;??_-;_-@_-">
                  <c:v>22</c:v>
                </c:pt>
                <c:pt idx="477" formatCode="_-* #,##0_-;\-* #,##0_-;_-* &quot;-&quot;??_-;_-@_-">
                  <c:v>22</c:v>
                </c:pt>
                <c:pt idx="478" formatCode="_-* #,##0_-;\-* #,##0_-;_-* &quot;-&quot;??_-;_-@_-">
                  <c:v>22</c:v>
                </c:pt>
                <c:pt idx="479" formatCode="_-* #,##0_-;\-* #,##0_-;_-* &quot;-&quot;??_-;_-@_-">
                  <c:v>22</c:v>
                </c:pt>
                <c:pt idx="480" formatCode="_-* #,##0_-;\-* #,##0_-;_-* &quot;-&quot;??_-;_-@_-">
                  <c:v>22</c:v>
                </c:pt>
                <c:pt idx="481" formatCode="_-* #,##0_-;\-* #,##0_-;_-* &quot;-&quot;??_-;_-@_-">
                  <c:v>22</c:v>
                </c:pt>
                <c:pt idx="482" formatCode="_-* #,##0_-;\-* #,##0_-;_-* &quot;-&quot;??_-;_-@_-">
                  <c:v>22</c:v>
                </c:pt>
                <c:pt idx="483" formatCode="_-* #,##0_-;\-* #,##0_-;_-* &quot;-&quot;??_-;_-@_-">
                  <c:v>22</c:v>
                </c:pt>
                <c:pt idx="484" formatCode="_-* #,##0_-;\-* #,##0_-;_-* &quot;-&quot;??_-;_-@_-">
                  <c:v>22</c:v>
                </c:pt>
                <c:pt idx="485" formatCode="_-* #,##0_-;\-* #,##0_-;_-* &quot;-&quot;??_-;_-@_-">
                  <c:v>22</c:v>
                </c:pt>
                <c:pt idx="486" formatCode="_-* #,##0_-;\-* #,##0_-;_-* &quot;-&quot;??_-;_-@_-">
                  <c:v>188</c:v>
                </c:pt>
                <c:pt idx="487" formatCode="_-* #,##0_-;\-* #,##0_-;_-* &quot;-&quot;??_-;_-@_-">
                  <c:v>98</c:v>
                </c:pt>
                <c:pt idx="488" formatCode="General">
                  <c:v>462</c:v>
                </c:pt>
                <c:pt idx="489" formatCode="General">
                  <c:v>680</c:v>
                </c:pt>
                <c:pt idx="490" formatCode="General">
                  <c:v>215</c:v>
                </c:pt>
                <c:pt idx="491" formatCode="General">
                  <c:v>0</c:v>
                </c:pt>
                <c:pt idx="492" formatCode="General">
                  <c:v>0</c:v>
                </c:pt>
                <c:pt idx="493" formatCode="General">
                  <c:v>0</c:v>
                </c:pt>
                <c:pt idx="494" formatCode="General">
                  <c:v>0</c:v>
                </c:pt>
                <c:pt idx="495" formatCode="General">
                  <c:v>0</c:v>
                </c:pt>
                <c:pt idx="496" formatCode="General">
                  <c:v>511</c:v>
                </c:pt>
                <c:pt idx="497" formatCode="General">
                  <c:v>483</c:v>
                </c:pt>
                <c:pt idx="498" formatCode="General">
                  <c:v>0</c:v>
                </c:pt>
                <c:pt idx="499" formatCode="General">
                  <c:v>0</c:v>
                </c:pt>
                <c:pt idx="500" formatCode="General">
                  <c:v>0</c:v>
                </c:pt>
                <c:pt idx="501" formatCode="General">
                  <c:v>0</c:v>
                </c:pt>
                <c:pt idx="502" formatCode="General">
                  <c:v>0</c:v>
                </c:pt>
                <c:pt idx="503" formatCode="General">
                  <c:v>0</c:v>
                </c:pt>
                <c:pt idx="504" formatCode="General">
                  <c:v>0</c:v>
                </c:pt>
                <c:pt idx="505" formatCode="General">
                  <c:v>0</c:v>
                </c:pt>
                <c:pt idx="506" formatCode="General">
                  <c:v>0</c:v>
                </c:pt>
                <c:pt idx="507" formatCode="General">
                  <c:v>340</c:v>
                </c:pt>
                <c:pt idx="508" formatCode="General">
                  <c:v>2</c:v>
                </c:pt>
                <c:pt idx="509" formatCode="General">
                  <c:v>0</c:v>
                </c:pt>
                <c:pt idx="510" formatCode="General">
                  <c:v>0</c:v>
                </c:pt>
                <c:pt idx="511" formatCode="General">
                  <c:v>0</c:v>
                </c:pt>
                <c:pt idx="512" formatCode="General">
                  <c:v>475</c:v>
                </c:pt>
                <c:pt idx="513" formatCode="General">
                  <c:v>507</c:v>
                </c:pt>
                <c:pt idx="514" formatCode="General">
                  <c:v>655</c:v>
                </c:pt>
                <c:pt idx="515" formatCode="General">
                  <c:v>602</c:v>
                </c:pt>
                <c:pt idx="516" formatCode="General">
                  <c:v>223</c:v>
                </c:pt>
                <c:pt idx="517" formatCode="General">
                  <c:v>20</c:v>
                </c:pt>
                <c:pt idx="518" formatCode="General">
                  <c:v>20</c:v>
                </c:pt>
                <c:pt idx="519" formatCode="General">
                  <c:v>20</c:v>
                </c:pt>
                <c:pt idx="520" formatCode="General">
                  <c:v>20</c:v>
                </c:pt>
                <c:pt idx="521" formatCode="General">
                  <c:v>20</c:v>
                </c:pt>
                <c:pt idx="522" formatCode="General">
                  <c:v>20</c:v>
                </c:pt>
                <c:pt idx="523" formatCode="General">
                  <c:v>20</c:v>
                </c:pt>
                <c:pt idx="524" formatCode="General">
                  <c:v>20</c:v>
                </c:pt>
                <c:pt idx="525" formatCode="General">
                  <c:v>20</c:v>
                </c:pt>
                <c:pt idx="526" formatCode="General">
                  <c:v>20</c:v>
                </c:pt>
                <c:pt idx="527" formatCode="General">
                  <c:v>20</c:v>
                </c:pt>
                <c:pt idx="528" formatCode="General">
                  <c:v>20</c:v>
                </c:pt>
                <c:pt idx="529" formatCode="General">
                  <c:v>20</c:v>
                </c:pt>
                <c:pt idx="530" formatCode="General">
                  <c:v>20</c:v>
                </c:pt>
                <c:pt idx="531" formatCode="General">
                  <c:v>20</c:v>
                </c:pt>
                <c:pt idx="532" formatCode="General">
                  <c:v>20</c:v>
                </c:pt>
                <c:pt idx="533" formatCode="General">
                  <c:v>20</c:v>
                </c:pt>
                <c:pt idx="534" formatCode="General">
                  <c:v>20</c:v>
                </c:pt>
                <c:pt idx="535" formatCode="General">
                  <c:v>20</c:v>
                </c:pt>
                <c:pt idx="536" formatCode="General">
                  <c:v>20</c:v>
                </c:pt>
                <c:pt idx="537" formatCode="General">
                  <c:v>46</c:v>
                </c:pt>
                <c:pt idx="538" formatCode="General">
                  <c:v>21</c:v>
                </c:pt>
                <c:pt idx="539" formatCode="General">
                  <c:v>124</c:v>
                </c:pt>
                <c:pt idx="540" formatCode="General">
                  <c:v>564</c:v>
                </c:pt>
                <c:pt idx="541" formatCode="General">
                  <c:v>22</c:v>
                </c:pt>
                <c:pt idx="542" formatCode="General">
                  <c:v>22</c:v>
                </c:pt>
                <c:pt idx="543" formatCode="General">
                  <c:v>22</c:v>
                </c:pt>
                <c:pt idx="544" formatCode="General">
                  <c:v>22</c:v>
                </c:pt>
                <c:pt idx="545" formatCode="General">
                  <c:v>22</c:v>
                </c:pt>
                <c:pt idx="546" formatCode="General">
                  <c:v>22</c:v>
                </c:pt>
                <c:pt idx="547" formatCode="General">
                  <c:v>22</c:v>
                </c:pt>
                <c:pt idx="548" formatCode="General">
                  <c:v>22</c:v>
                </c:pt>
                <c:pt idx="549" formatCode="#,##0">
                  <c:v>22</c:v>
                </c:pt>
                <c:pt idx="550" formatCode="#,##0">
                  <c:v>22</c:v>
                </c:pt>
                <c:pt idx="551" formatCode="General">
                  <c:v>22</c:v>
                </c:pt>
                <c:pt idx="552" formatCode="General">
                  <c:v>22</c:v>
                </c:pt>
                <c:pt idx="553" formatCode="General">
                  <c:v>22</c:v>
                </c:pt>
                <c:pt idx="554" formatCode="General">
                  <c:v>22</c:v>
                </c:pt>
                <c:pt idx="555" formatCode="General">
                  <c:v>22</c:v>
                </c:pt>
                <c:pt idx="556" formatCode="#,##0">
                  <c:v>22</c:v>
                </c:pt>
                <c:pt idx="557" formatCode="#,##0">
                  <c:v>22</c:v>
                </c:pt>
                <c:pt idx="558" formatCode="#,##0">
                  <c:v>22</c:v>
                </c:pt>
                <c:pt idx="559" formatCode="#,##0">
                  <c:v>22</c:v>
                </c:pt>
                <c:pt idx="560" formatCode="#,##0">
                  <c:v>22</c:v>
                </c:pt>
                <c:pt idx="561" formatCode="#,##0">
                  <c:v>22</c:v>
                </c:pt>
                <c:pt idx="562" formatCode="#,##0">
                  <c:v>347</c:v>
                </c:pt>
                <c:pt idx="563" formatCode="#,##0">
                  <c:v>183</c:v>
                </c:pt>
                <c:pt idx="564" formatCode="#,##0">
                  <c:v>0</c:v>
                </c:pt>
                <c:pt idx="565" formatCode="#,##0">
                  <c:v>0</c:v>
                </c:pt>
                <c:pt idx="566" formatCode="#,##0">
                  <c:v>17</c:v>
                </c:pt>
                <c:pt idx="567" formatCode="General">
                  <c:v>0</c:v>
                </c:pt>
                <c:pt idx="568" formatCode="General">
                  <c:v>0</c:v>
                </c:pt>
                <c:pt idx="569" formatCode="General">
                  <c:v>0</c:v>
                </c:pt>
                <c:pt idx="570" formatCode="General">
                  <c:v>0</c:v>
                </c:pt>
                <c:pt idx="571" formatCode="General">
                  <c:v>0</c:v>
                </c:pt>
                <c:pt idx="572" formatCode="General">
                  <c:v>0</c:v>
                </c:pt>
                <c:pt idx="573" formatCode="General">
                  <c:v>0</c:v>
                </c:pt>
                <c:pt idx="574" formatCode="General">
                  <c:v>0</c:v>
                </c:pt>
                <c:pt idx="575" formatCode="General">
                  <c:v>0</c:v>
                </c:pt>
                <c:pt idx="576" formatCode="General">
                  <c:v>0</c:v>
                </c:pt>
                <c:pt idx="577" formatCode="General">
                  <c:v>0</c:v>
                </c:pt>
                <c:pt idx="578" formatCode="General">
                  <c:v>0</c:v>
                </c:pt>
                <c:pt idx="579" formatCode="General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41</c:v>
                </c:pt>
                <c:pt idx="602">
                  <c:v>46</c:v>
                </c:pt>
                <c:pt idx="603">
                  <c:v>0</c:v>
                </c:pt>
                <c:pt idx="604">
                  <c:v>131</c:v>
                </c:pt>
                <c:pt idx="605">
                  <c:v>23</c:v>
                </c:pt>
                <c:pt idx="606">
                  <c:v>23</c:v>
                </c:pt>
                <c:pt idx="607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6371688"/>
        <c:axId val="656372080"/>
      </c:barChart>
      <c:lineChart>
        <c:grouping val="stacked"/>
        <c:varyColors val="0"/>
        <c:ser>
          <c:idx val="2"/>
          <c:order val="1"/>
          <c:tx>
            <c:strRef>
              <c:f>'Input Data'!$B$1</c:f>
              <c:strCache>
                <c:ptCount val="1"/>
                <c:pt idx="0">
                  <c:v>L'Aube Hill Flowmeter</c:v>
                </c:pt>
              </c:strCache>
            </c:strRef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'Input Data'!$A$2:$A$1277</c:f>
              <c:numCache>
                <c:formatCode>m/d/yyyy</c:formatCode>
                <c:ptCount val="973"/>
                <c:pt idx="0">
                  <c:v>42917</c:v>
                </c:pt>
                <c:pt idx="1">
                  <c:v>42918</c:v>
                </c:pt>
                <c:pt idx="2">
                  <c:v>42919</c:v>
                </c:pt>
                <c:pt idx="3">
                  <c:v>42920</c:v>
                </c:pt>
                <c:pt idx="4">
                  <c:v>42921</c:v>
                </c:pt>
                <c:pt idx="5">
                  <c:v>42922</c:v>
                </c:pt>
                <c:pt idx="6">
                  <c:v>42923</c:v>
                </c:pt>
                <c:pt idx="7">
                  <c:v>42924</c:v>
                </c:pt>
                <c:pt idx="8">
                  <c:v>42925</c:v>
                </c:pt>
                <c:pt idx="9">
                  <c:v>42926</c:v>
                </c:pt>
                <c:pt idx="10">
                  <c:v>42927</c:v>
                </c:pt>
                <c:pt idx="11">
                  <c:v>42928</c:v>
                </c:pt>
                <c:pt idx="12">
                  <c:v>42929</c:v>
                </c:pt>
                <c:pt idx="13">
                  <c:v>42930</c:v>
                </c:pt>
                <c:pt idx="14">
                  <c:v>42931</c:v>
                </c:pt>
                <c:pt idx="15">
                  <c:v>42932</c:v>
                </c:pt>
                <c:pt idx="16">
                  <c:v>42933</c:v>
                </c:pt>
                <c:pt idx="17">
                  <c:v>42934</c:v>
                </c:pt>
                <c:pt idx="18">
                  <c:v>42935</c:v>
                </c:pt>
                <c:pt idx="19">
                  <c:v>42936</c:v>
                </c:pt>
                <c:pt idx="20">
                  <c:v>42937</c:v>
                </c:pt>
                <c:pt idx="21">
                  <c:v>42938</c:v>
                </c:pt>
                <c:pt idx="22">
                  <c:v>42939</c:v>
                </c:pt>
                <c:pt idx="23">
                  <c:v>42940</c:v>
                </c:pt>
                <c:pt idx="24">
                  <c:v>42941</c:v>
                </c:pt>
                <c:pt idx="25">
                  <c:v>42942</c:v>
                </c:pt>
                <c:pt idx="26">
                  <c:v>42943</c:v>
                </c:pt>
                <c:pt idx="27">
                  <c:v>42944</c:v>
                </c:pt>
                <c:pt idx="28">
                  <c:v>42945</c:v>
                </c:pt>
                <c:pt idx="29">
                  <c:v>42946</c:v>
                </c:pt>
                <c:pt idx="30">
                  <c:v>42947</c:v>
                </c:pt>
                <c:pt idx="31">
                  <c:v>42948</c:v>
                </c:pt>
                <c:pt idx="32">
                  <c:v>42949</c:v>
                </c:pt>
                <c:pt idx="33">
                  <c:v>42950</c:v>
                </c:pt>
                <c:pt idx="34">
                  <c:v>42951</c:v>
                </c:pt>
                <c:pt idx="35">
                  <c:v>42952</c:v>
                </c:pt>
                <c:pt idx="36">
                  <c:v>42953</c:v>
                </c:pt>
                <c:pt idx="37">
                  <c:v>42954</c:v>
                </c:pt>
                <c:pt idx="38">
                  <c:v>42955</c:v>
                </c:pt>
                <c:pt idx="39">
                  <c:v>42956</c:v>
                </c:pt>
                <c:pt idx="40">
                  <c:v>42957</c:v>
                </c:pt>
                <c:pt idx="41">
                  <c:v>42958</c:v>
                </c:pt>
                <c:pt idx="42">
                  <c:v>42959</c:v>
                </c:pt>
                <c:pt idx="43">
                  <c:v>42960</c:v>
                </c:pt>
                <c:pt idx="44">
                  <c:v>42961</c:v>
                </c:pt>
                <c:pt idx="45">
                  <c:v>42962</c:v>
                </c:pt>
                <c:pt idx="46">
                  <c:v>42963</c:v>
                </c:pt>
                <c:pt idx="47">
                  <c:v>42964</c:v>
                </c:pt>
                <c:pt idx="48">
                  <c:v>42965</c:v>
                </c:pt>
                <c:pt idx="49">
                  <c:v>42966</c:v>
                </c:pt>
                <c:pt idx="50">
                  <c:v>42967</c:v>
                </c:pt>
                <c:pt idx="51">
                  <c:v>42968</c:v>
                </c:pt>
                <c:pt idx="52">
                  <c:v>42969</c:v>
                </c:pt>
                <c:pt idx="53">
                  <c:v>42970</c:v>
                </c:pt>
                <c:pt idx="54">
                  <c:v>42971</c:v>
                </c:pt>
                <c:pt idx="55">
                  <c:v>42972</c:v>
                </c:pt>
                <c:pt idx="56">
                  <c:v>42973</c:v>
                </c:pt>
                <c:pt idx="57">
                  <c:v>42974</c:v>
                </c:pt>
                <c:pt idx="58">
                  <c:v>42975</c:v>
                </c:pt>
                <c:pt idx="59">
                  <c:v>42976</c:v>
                </c:pt>
                <c:pt idx="60">
                  <c:v>42977</c:v>
                </c:pt>
                <c:pt idx="61">
                  <c:v>42978</c:v>
                </c:pt>
                <c:pt idx="62">
                  <c:v>42979</c:v>
                </c:pt>
                <c:pt idx="63">
                  <c:v>42980</c:v>
                </c:pt>
                <c:pt idx="64">
                  <c:v>42981</c:v>
                </c:pt>
                <c:pt idx="65">
                  <c:v>42982</c:v>
                </c:pt>
                <c:pt idx="66">
                  <c:v>42983</c:v>
                </c:pt>
                <c:pt idx="67">
                  <c:v>42984</c:v>
                </c:pt>
                <c:pt idx="68">
                  <c:v>42985</c:v>
                </c:pt>
                <c:pt idx="69">
                  <c:v>42986</c:v>
                </c:pt>
                <c:pt idx="70">
                  <c:v>42987</c:v>
                </c:pt>
                <c:pt idx="71">
                  <c:v>42988</c:v>
                </c:pt>
                <c:pt idx="72">
                  <c:v>42989</c:v>
                </c:pt>
                <c:pt idx="73">
                  <c:v>42990</c:v>
                </c:pt>
                <c:pt idx="74">
                  <c:v>42991</c:v>
                </c:pt>
                <c:pt idx="75">
                  <c:v>42992</c:v>
                </c:pt>
                <c:pt idx="76">
                  <c:v>42993</c:v>
                </c:pt>
                <c:pt idx="77">
                  <c:v>42994</c:v>
                </c:pt>
                <c:pt idx="78">
                  <c:v>42995</c:v>
                </c:pt>
                <c:pt idx="79">
                  <c:v>42996</c:v>
                </c:pt>
                <c:pt idx="80">
                  <c:v>42997</c:v>
                </c:pt>
                <c:pt idx="81">
                  <c:v>42998</c:v>
                </c:pt>
                <c:pt idx="82">
                  <c:v>42999</c:v>
                </c:pt>
                <c:pt idx="83">
                  <c:v>43000</c:v>
                </c:pt>
                <c:pt idx="84">
                  <c:v>43001</c:v>
                </c:pt>
                <c:pt idx="85">
                  <c:v>43002</c:v>
                </c:pt>
                <c:pt idx="86">
                  <c:v>43003</c:v>
                </c:pt>
                <c:pt idx="87">
                  <c:v>43004</c:v>
                </c:pt>
                <c:pt idx="88">
                  <c:v>43005</c:v>
                </c:pt>
                <c:pt idx="89">
                  <c:v>43006</c:v>
                </c:pt>
                <c:pt idx="90">
                  <c:v>43007</c:v>
                </c:pt>
                <c:pt idx="91">
                  <c:v>43008</c:v>
                </c:pt>
                <c:pt idx="92">
                  <c:v>43009</c:v>
                </c:pt>
                <c:pt idx="93">
                  <c:v>43010</c:v>
                </c:pt>
                <c:pt idx="94">
                  <c:v>43011</c:v>
                </c:pt>
                <c:pt idx="95">
                  <c:v>43012</c:v>
                </c:pt>
                <c:pt idx="96">
                  <c:v>43013</c:v>
                </c:pt>
                <c:pt idx="97">
                  <c:v>43014</c:v>
                </c:pt>
                <c:pt idx="98">
                  <c:v>43015</c:v>
                </c:pt>
                <c:pt idx="99">
                  <c:v>43016</c:v>
                </c:pt>
                <c:pt idx="100">
                  <c:v>43017</c:v>
                </c:pt>
                <c:pt idx="101">
                  <c:v>43018</c:v>
                </c:pt>
                <c:pt idx="102">
                  <c:v>43019</c:v>
                </c:pt>
                <c:pt idx="103">
                  <c:v>43020</c:v>
                </c:pt>
                <c:pt idx="104">
                  <c:v>43021</c:v>
                </c:pt>
                <c:pt idx="105">
                  <c:v>43022</c:v>
                </c:pt>
                <c:pt idx="106">
                  <c:v>43023</c:v>
                </c:pt>
                <c:pt idx="107">
                  <c:v>43024</c:v>
                </c:pt>
                <c:pt idx="108">
                  <c:v>43025</c:v>
                </c:pt>
                <c:pt idx="109">
                  <c:v>43026</c:v>
                </c:pt>
                <c:pt idx="110">
                  <c:v>43027</c:v>
                </c:pt>
                <c:pt idx="111">
                  <c:v>43028</c:v>
                </c:pt>
                <c:pt idx="112">
                  <c:v>43029</c:v>
                </c:pt>
                <c:pt idx="113">
                  <c:v>43030</c:v>
                </c:pt>
                <c:pt idx="114">
                  <c:v>43031</c:v>
                </c:pt>
                <c:pt idx="115">
                  <c:v>43032</c:v>
                </c:pt>
                <c:pt idx="116">
                  <c:v>43033</c:v>
                </c:pt>
                <c:pt idx="117">
                  <c:v>43034</c:v>
                </c:pt>
                <c:pt idx="118">
                  <c:v>43035</c:v>
                </c:pt>
                <c:pt idx="119">
                  <c:v>43036</c:v>
                </c:pt>
                <c:pt idx="120">
                  <c:v>43037</c:v>
                </c:pt>
                <c:pt idx="121">
                  <c:v>43038</c:v>
                </c:pt>
                <c:pt idx="122">
                  <c:v>43039</c:v>
                </c:pt>
                <c:pt idx="123">
                  <c:v>43040</c:v>
                </c:pt>
                <c:pt idx="124">
                  <c:v>43041</c:v>
                </c:pt>
                <c:pt idx="125">
                  <c:v>43042</c:v>
                </c:pt>
                <c:pt idx="126">
                  <c:v>43043</c:v>
                </c:pt>
                <c:pt idx="127">
                  <c:v>43044</c:v>
                </c:pt>
                <c:pt idx="128">
                  <c:v>43045</c:v>
                </c:pt>
                <c:pt idx="129">
                  <c:v>43046</c:v>
                </c:pt>
                <c:pt idx="130">
                  <c:v>43047</c:v>
                </c:pt>
                <c:pt idx="131">
                  <c:v>43048</c:v>
                </c:pt>
                <c:pt idx="132">
                  <c:v>43049</c:v>
                </c:pt>
                <c:pt idx="133">
                  <c:v>43050</c:v>
                </c:pt>
                <c:pt idx="134">
                  <c:v>43051</c:v>
                </c:pt>
                <c:pt idx="135">
                  <c:v>43052</c:v>
                </c:pt>
                <c:pt idx="136">
                  <c:v>43053</c:v>
                </c:pt>
                <c:pt idx="137">
                  <c:v>43054</c:v>
                </c:pt>
                <c:pt idx="138">
                  <c:v>43055</c:v>
                </c:pt>
                <c:pt idx="139">
                  <c:v>43056</c:v>
                </c:pt>
                <c:pt idx="140">
                  <c:v>43057</c:v>
                </c:pt>
                <c:pt idx="141">
                  <c:v>43058</c:v>
                </c:pt>
                <c:pt idx="142">
                  <c:v>43059</c:v>
                </c:pt>
                <c:pt idx="143">
                  <c:v>43060</c:v>
                </c:pt>
                <c:pt idx="144">
                  <c:v>43061</c:v>
                </c:pt>
                <c:pt idx="145">
                  <c:v>43062</c:v>
                </c:pt>
                <c:pt idx="146">
                  <c:v>43063</c:v>
                </c:pt>
                <c:pt idx="147">
                  <c:v>43064</c:v>
                </c:pt>
                <c:pt idx="148">
                  <c:v>43065</c:v>
                </c:pt>
                <c:pt idx="149">
                  <c:v>43066</c:v>
                </c:pt>
                <c:pt idx="150">
                  <c:v>43067</c:v>
                </c:pt>
                <c:pt idx="151">
                  <c:v>43068</c:v>
                </c:pt>
                <c:pt idx="152">
                  <c:v>43069</c:v>
                </c:pt>
                <c:pt idx="153">
                  <c:v>43070</c:v>
                </c:pt>
                <c:pt idx="154">
                  <c:v>43071</c:v>
                </c:pt>
                <c:pt idx="155">
                  <c:v>43072</c:v>
                </c:pt>
                <c:pt idx="156">
                  <c:v>43073</c:v>
                </c:pt>
                <c:pt idx="157">
                  <c:v>43074</c:v>
                </c:pt>
                <c:pt idx="158">
                  <c:v>43075</c:v>
                </c:pt>
                <c:pt idx="159">
                  <c:v>43076</c:v>
                </c:pt>
                <c:pt idx="160">
                  <c:v>43077</c:v>
                </c:pt>
                <c:pt idx="161">
                  <c:v>43078</c:v>
                </c:pt>
                <c:pt idx="162">
                  <c:v>43079</c:v>
                </c:pt>
                <c:pt idx="163">
                  <c:v>43080</c:v>
                </c:pt>
                <c:pt idx="164">
                  <c:v>43081</c:v>
                </c:pt>
                <c:pt idx="165">
                  <c:v>43082</c:v>
                </c:pt>
                <c:pt idx="166">
                  <c:v>43083</c:v>
                </c:pt>
                <c:pt idx="167">
                  <c:v>43084</c:v>
                </c:pt>
                <c:pt idx="168">
                  <c:v>43085</c:v>
                </c:pt>
                <c:pt idx="169">
                  <c:v>43086</c:v>
                </c:pt>
                <c:pt idx="170">
                  <c:v>43087</c:v>
                </c:pt>
                <c:pt idx="171">
                  <c:v>43088</c:v>
                </c:pt>
                <c:pt idx="172">
                  <c:v>43089</c:v>
                </c:pt>
                <c:pt idx="173">
                  <c:v>43090</c:v>
                </c:pt>
                <c:pt idx="174">
                  <c:v>43091</c:v>
                </c:pt>
                <c:pt idx="175">
                  <c:v>43092</c:v>
                </c:pt>
                <c:pt idx="176">
                  <c:v>43093</c:v>
                </c:pt>
                <c:pt idx="177">
                  <c:v>43094</c:v>
                </c:pt>
                <c:pt idx="178">
                  <c:v>43095</c:v>
                </c:pt>
                <c:pt idx="179">
                  <c:v>43096</c:v>
                </c:pt>
                <c:pt idx="180">
                  <c:v>43097</c:v>
                </c:pt>
                <c:pt idx="181">
                  <c:v>43098</c:v>
                </c:pt>
                <c:pt idx="182">
                  <c:v>43099</c:v>
                </c:pt>
                <c:pt idx="183">
                  <c:v>43100</c:v>
                </c:pt>
                <c:pt idx="184">
                  <c:v>43101</c:v>
                </c:pt>
                <c:pt idx="185">
                  <c:v>43102</c:v>
                </c:pt>
                <c:pt idx="186">
                  <c:v>43103</c:v>
                </c:pt>
                <c:pt idx="187">
                  <c:v>43104</c:v>
                </c:pt>
                <c:pt idx="188">
                  <c:v>43105</c:v>
                </c:pt>
                <c:pt idx="189">
                  <c:v>43106</c:v>
                </c:pt>
                <c:pt idx="190">
                  <c:v>43107</c:v>
                </c:pt>
                <c:pt idx="191">
                  <c:v>43108</c:v>
                </c:pt>
                <c:pt idx="192">
                  <c:v>43109</c:v>
                </c:pt>
                <c:pt idx="193">
                  <c:v>43110</c:v>
                </c:pt>
                <c:pt idx="194">
                  <c:v>43111</c:v>
                </c:pt>
                <c:pt idx="195">
                  <c:v>43112</c:v>
                </c:pt>
                <c:pt idx="196">
                  <c:v>43113</c:v>
                </c:pt>
                <c:pt idx="197">
                  <c:v>43114</c:v>
                </c:pt>
                <c:pt idx="198">
                  <c:v>43115</c:v>
                </c:pt>
                <c:pt idx="199">
                  <c:v>43116</c:v>
                </c:pt>
                <c:pt idx="200">
                  <c:v>43117</c:v>
                </c:pt>
                <c:pt idx="201">
                  <c:v>43118</c:v>
                </c:pt>
                <c:pt idx="202">
                  <c:v>43119</c:v>
                </c:pt>
                <c:pt idx="203">
                  <c:v>43120</c:v>
                </c:pt>
                <c:pt idx="204">
                  <c:v>43121</c:v>
                </c:pt>
                <c:pt idx="205">
                  <c:v>43122</c:v>
                </c:pt>
                <c:pt idx="206">
                  <c:v>43123</c:v>
                </c:pt>
                <c:pt idx="207">
                  <c:v>43124</c:v>
                </c:pt>
                <c:pt idx="208">
                  <c:v>43125</c:v>
                </c:pt>
                <c:pt idx="209">
                  <c:v>43126</c:v>
                </c:pt>
                <c:pt idx="210">
                  <c:v>43127</c:v>
                </c:pt>
                <c:pt idx="211">
                  <c:v>43128</c:v>
                </c:pt>
                <c:pt idx="212">
                  <c:v>43129</c:v>
                </c:pt>
                <c:pt idx="213">
                  <c:v>43130</c:v>
                </c:pt>
                <c:pt idx="214">
                  <c:v>43131</c:v>
                </c:pt>
                <c:pt idx="215">
                  <c:v>43132</c:v>
                </c:pt>
                <c:pt idx="216">
                  <c:v>43133</c:v>
                </c:pt>
                <c:pt idx="217">
                  <c:v>43134</c:v>
                </c:pt>
                <c:pt idx="218">
                  <c:v>43135</c:v>
                </c:pt>
                <c:pt idx="219">
                  <c:v>43136</c:v>
                </c:pt>
                <c:pt idx="220">
                  <c:v>43137</c:v>
                </c:pt>
                <c:pt idx="221">
                  <c:v>43138</c:v>
                </c:pt>
                <c:pt idx="222">
                  <c:v>43139</c:v>
                </c:pt>
                <c:pt idx="223">
                  <c:v>43140</c:v>
                </c:pt>
                <c:pt idx="224">
                  <c:v>43141</c:v>
                </c:pt>
                <c:pt idx="225">
                  <c:v>43142</c:v>
                </c:pt>
                <c:pt idx="226">
                  <c:v>43143</c:v>
                </c:pt>
                <c:pt idx="227">
                  <c:v>43144</c:v>
                </c:pt>
                <c:pt idx="228">
                  <c:v>43145</c:v>
                </c:pt>
                <c:pt idx="229">
                  <c:v>43146</c:v>
                </c:pt>
                <c:pt idx="230">
                  <c:v>43147</c:v>
                </c:pt>
                <c:pt idx="231">
                  <c:v>43148</c:v>
                </c:pt>
                <c:pt idx="232">
                  <c:v>43149</c:v>
                </c:pt>
                <c:pt idx="233">
                  <c:v>43150</c:v>
                </c:pt>
                <c:pt idx="234">
                  <c:v>43151</c:v>
                </c:pt>
                <c:pt idx="235">
                  <c:v>43152</c:v>
                </c:pt>
                <c:pt idx="236">
                  <c:v>43153</c:v>
                </c:pt>
                <c:pt idx="237">
                  <c:v>43154</c:v>
                </c:pt>
                <c:pt idx="238">
                  <c:v>43155</c:v>
                </c:pt>
                <c:pt idx="239">
                  <c:v>43156</c:v>
                </c:pt>
                <c:pt idx="240">
                  <c:v>43157</c:v>
                </c:pt>
                <c:pt idx="241">
                  <c:v>43158</c:v>
                </c:pt>
                <c:pt idx="242">
                  <c:v>43159</c:v>
                </c:pt>
                <c:pt idx="243">
                  <c:v>43160</c:v>
                </c:pt>
                <c:pt idx="244">
                  <c:v>43161</c:v>
                </c:pt>
                <c:pt idx="245">
                  <c:v>43162</c:v>
                </c:pt>
                <c:pt idx="246">
                  <c:v>43163</c:v>
                </c:pt>
                <c:pt idx="247">
                  <c:v>43164</c:v>
                </c:pt>
                <c:pt idx="248">
                  <c:v>43165</c:v>
                </c:pt>
                <c:pt idx="249">
                  <c:v>43166</c:v>
                </c:pt>
                <c:pt idx="250">
                  <c:v>43167</c:v>
                </c:pt>
                <c:pt idx="251">
                  <c:v>43168</c:v>
                </c:pt>
                <c:pt idx="252">
                  <c:v>43169</c:v>
                </c:pt>
                <c:pt idx="253">
                  <c:v>43170</c:v>
                </c:pt>
                <c:pt idx="254">
                  <c:v>43171</c:v>
                </c:pt>
                <c:pt idx="255">
                  <c:v>43172</c:v>
                </c:pt>
                <c:pt idx="256">
                  <c:v>43173</c:v>
                </c:pt>
                <c:pt idx="257">
                  <c:v>43174</c:v>
                </c:pt>
                <c:pt idx="258">
                  <c:v>43175</c:v>
                </c:pt>
                <c:pt idx="259">
                  <c:v>43176</c:v>
                </c:pt>
                <c:pt idx="260">
                  <c:v>43177</c:v>
                </c:pt>
                <c:pt idx="261">
                  <c:v>43178</c:v>
                </c:pt>
                <c:pt idx="262">
                  <c:v>43179</c:v>
                </c:pt>
                <c:pt idx="263">
                  <c:v>43180</c:v>
                </c:pt>
                <c:pt idx="264">
                  <c:v>43181</c:v>
                </c:pt>
                <c:pt idx="265">
                  <c:v>43182</c:v>
                </c:pt>
                <c:pt idx="266">
                  <c:v>43183</c:v>
                </c:pt>
                <c:pt idx="267">
                  <c:v>43184</c:v>
                </c:pt>
                <c:pt idx="268">
                  <c:v>43185</c:v>
                </c:pt>
                <c:pt idx="269">
                  <c:v>43186</c:v>
                </c:pt>
                <c:pt idx="270">
                  <c:v>43187</c:v>
                </c:pt>
                <c:pt idx="271">
                  <c:v>43188</c:v>
                </c:pt>
                <c:pt idx="272">
                  <c:v>43189</c:v>
                </c:pt>
                <c:pt idx="273">
                  <c:v>43190</c:v>
                </c:pt>
                <c:pt idx="274">
                  <c:v>43191</c:v>
                </c:pt>
                <c:pt idx="275">
                  <c:v>43192</c:v>
                </c:pt>
                <c:pt idx="276">
                  <c:v>43193</c:v>
                </c:pt>
                <c:pt idx="277">
                  <c:v>43194</c:v>
                </c:pt>
                <c:pt idx="278">
                  <c:v>43195</c:v>
                </c:pt>
                <c:pt idx="279">
                  <c:v>43196</c:v>
                </c:pt>
                <c:pt idx="280">
                  <c:v>43197</c:v>
                </c:pt>
                <c:pt idx="281">
                  <c:v>43198</c:v>
                </c:pt>
                <c:pt idx="282">
                  <c:v>43199</c:v>
                </c:pt>
                <c:pt idx="283">
                  <c:v>43200</c:v>
                </c:pt>
                <c:pt idx="284">
                  <c:v>43201</c:v>
                </c:pt>
                <c:pt idx="285">
                  <c:v>43202</c:v>
                </c:pt>
                <c:pt idx="286">
                  <c:v>43203</c:v>
                </c:pt>
                <c:pt idx="287">
                  <c:v>43204</c:v>
                </c:pt>
                <c:pt idx="288">
                  <c:v>43205</c:v>
                </c:pt>
                <c:pt idx="289">
                  <c:v>43206</c:v>
                </c:pt>
                <c:pt idx="290">
                  <c:v>43207</c:v>
                </c:pt>
                <c:pt idx="291">
                  <c:v>43208</c:v>
                </c:pt>
                <c:pt idx="292">
                  <c:v>43209</c:v>
                </c:pt>
                <c:pt idx="293">
                  <c:v>43210</c:v>
                </c:pt>
                <c:pt idx="294">
                  <c:v>43211</c:v>
                </c:pt>
                <c:pt idx="295">
                  <c:v>43212</c:v>
                </c:pt>
                <c:pt idx="296">
                  <c:v>43213</c:v>
                </c:pt>
                <c:pt idx="297">
                  <c:v>43214</c:v>
                </c:pt>
                <c:pt idx="298">
                  <c:v>43215</c:v>
                </c:pt>
                <c:pt idx="299">
                  <c:v>43216</c:v>
                </c:pt>
                <c:pt idx="300">
                  <c:v>43217</c:v>
                </c:pt>
                <c:pt idx="301">
                  <c:v>43218</c:v>
                </c:pt>
                <c:pt idx="302">
                  <c:v>43219</c:v>
                </c:pt>
                <c:pt idx="303">
                  <c:v>43220</c:v>
                </c:pt>
                <c:pt idx="304">
                  <c:v>43221</c:v>
                </c:pt>
                <c:pt idx="305">
                  <c:v>43222</c:v>
                </c:pt>
                <c:pt idx="306">
                  <c:v>43223</c:v>
                </c:pt>
                <c:pt idx="307">
                  <c:v>43224</c:v>
                </c:pt>
                <c:pt idx="308">
                  <c:v>43225</c:v>
                </c:pt>
                <c:pt idx="309">
                  <c:v>43226</c:v>
                </c:pt>
                <c:pt idx="310">
                  <c:v>43227</c:v>
                </c:pt>
                <c:pt idx="311">
                  <c:v>43228</c:v>
                </c:pt>
                <c:pt idx="312">
                  <c:v>43229</c:v>
                </c:pt>
                <c:pt idx="313">
                  <c:v>43230</c:v>
                </c:pt>
                <c:pt idx="314">
                  <c:v>43231</c:v>
                </c:pt>
                <c:pt idx="315">
                  <c:v>43232</c:v>
                </c:pt>
                <c:pt idx="316">
                  <c:v>43233</c:v>
                </c:pt>
                <c:pt idx="317">
                  <c:v>43234</c:v>
                </c:pt>
                <c:pt idx="318">
                  <c:v>43235</c:v>
                </c:pt>
                <c:pt idx="319">
                  <c:v>43236</c:v>
                </c:pt>
                <c:pt idx="320">
                  <c:v>43237</c:v>
                </c:pt>
                <c:pt idx="321">
                  <c:v>43238</c:v>
                </c:pt>
                <c:pt idx="322">
                  <c:v>43239</c:v>
                </c:pt>
                <c:pt idx="323">
                  <c:v>43240</c:v>
                </c:pt>
                <c:pt idx="324">
                  <c:v>43241</c:v>
                </c:pt>
                <c:pt idx="325">
                  <c:v>43242</c:v>
                </c:pt>
                <c:pt idx="326">
                  <c:v>43243</c:v>
                </c:pt>
                <c:pt idx="327">
                  <c:v>43244</c:v>
                </c:pt>
                <c:pt idx="328">
                  <c:v>43245</c:v>
                </c:pt>
                <c:pt idx="329">
                  <c:v>43246</c:v>
                </c:pt>
                <c:pt idx="330">
                  <c:v>43247</c:v>
                </c:pt>
                <c:pt idx="331">
                  <c:v>43248</c:v>
                </c:pt>
                <c:pt idx="332">
                  <c:v>43249</c:v>
                </c:pt>
                <c:pt idx="333">
                  <c:v>43250</c:v>
                </c:pt>
                <c:pt idx="334">
                  <c:v>43251</c:v>
                </c:pt>
                <c:pt idx="335">
                  <c:v>43252</c:v>
                </c:pt>
                <c:pt idx="336">
                  <c:v>43253</c:v>
                </c:pt>
                <c:pt idx="337">
                  <c:v>43254</c:v>
                </c:pt>
                <c:pt idx="338">
                  <c:v>43255</c:v>
                </c:pt>
                <c:pt idx="339">
                  <c:v>43256</c:v>
                </c:pt>
                <c:pt idx="340">
                  <c:v>43257</c:v>
                </c:pt>
                <c:pt idx="341">
                  <c:v>43258</c:v>
                </c:pt>
                <c:pt idx="342">
                  <c:v>43259</c:v>
                </c:pt>
                <c:pt idx="343">
                  <c:v>43260</c:v>
                </c:pt>
                <c:pt idx="344">
                  <c:v>43261</c:v>
                </c:pt>
                <c:pt idx="345">
                  <c:v>43262</c:v>
                </c:pt>
                <c:pt idx="346">
                  <c:v>43263</c:v>
                </c:pt>
                <c:pt idx="347">
                  <c:v>43264</c:v>
                </c:pt>
                <c:pt idx="348">
                  <c:v>43265</c:v>
                </c:pt>
                <c:pt idx="349">
                  <c:v>43266</c:v>
                </c:pt>
                <c:pt idx="350">
                  <c:v>43267</c:v>
                </c:pt>
                <c:pt idx="351">
                  <c:v>43268</c:v>
                </c:pt>
                <c:pt idx="352">
                  <c:v>43269</c:v>
                </c:pt>
                <c:pt idx="353">
                  <c:v>43270</c:v>
                </c:pt>
                <c:pt idx="354">
                  <c:v>43271</c:v>
                </c:pt>
                <c:pt idx="355">
                  <c:v>43272</c:v>
                </c:pt>
                <c:pt idx="356">
                  <c:v>43273</c:v>
                </c:pt>
                <c:pt idx="357">
                  <c:v>43274</c:v>
                </c:pt>
                <c:pt idx="358">
                  <c:v>43275</c:v>
                </c:pt>
                <c:pt idx="359">
                  <c:v>43276</c:v>
                </c:pt>
                <c:pt idx="360">
                  <c:v>43277</c:v>
                </c:pt>
                <c:pt idx="361">
                  <c:v>43278</c:v>
                </c:pt>
                <c:pt idx="362">
                  <c:v>43279</c:v>
                </c:pt>
                <c:pt idx="363">
                  <c:v>43280</c:v>
                </c:pt>
                <c:pt idx="364">
                  <c:v>43281</c:v>
                </c:pt>
                <c:pt idx="365">
                  <c:v>43282</c:v>
                </c:pt>
                <c:pt idx="366">
                  <c:v>43283</c:v>
                </c:pt>
                <c:pt idx="367">
                  <c:v>43284</c:v>
                </c:pt>
                <c:pt idx="368">
                  <c:v>43285</c:v>
                </c:pt>
                <c:pt idx="369">
                  <c:v>43286</c:v>
                </c:pt>
                <c:pt idx="370">
                  <c:v>43287</c:v>
                </c:pt>
                <c:pt idx="371">
                  <c:v>43288</c:v>
                </c:pt>
                <c:pt idx="372">
                  <c:v>43289</c:v>
                </c:pt>
                <c:pt idx="373">
                  <c:v>43290</c:v>
                </c:pt>
                <c:pt idx="374">
                  <c:v>43291</c:v>
                </c:pt>
                <c:pt idx="375">
                  <c:v>43292</c:v>
                </c:pt>
                <c:pt idx="376">
                  <c:v>43293</c:v>
                </c:pt>
                <c:pt idx="377">
                  <c:v>43294</c:v>
                </c:pt>
                <c:pt idx="378">
                  <c:v>43295</c:v>
                </c:pt>
                <c:pt idx="379">
                  <c:v>43296</c:v>
                </c:pt>
                <c:pt idx="380">
                  <c:v>43297</c:v>
                </c:pt>
                <c:pt idx="381">
                  <c:v>43298</c:v>
                </c:pt>
                <c:pt idx="382">
                  <c:v>43299</c:v>
                </c:pt>
                <c:pt idx="383">
                  <c:v>43300</c:v>
                </c:pt>
                <c:pt idx="384">
                  <c:v>43301</c:v>
                </c:pt>
                <c:pt idx="385">
                  <c:v>43302</c:v>
                </c:pt>
                <c:pt idx="386">
                  <c:v>43303</c:v>
                </c:pt>
                <c:pt idx="387">
                  <c:v>43304</c:v>
                </c:pt>
                <c:pt idx="388">
                  <c:v>43305</c:v>
                </c:pt>
                <c:pt idx="389">
                  <c:v>43306</c:v>
                </c:pt>
                <c:pt idx="390">
                  <c:v>43307</c:v>
                </c:pt>
                <c:pt idx="391">
                  <c:v>43308</c:v>
                </c:pt>
                <c:pt idx="392">
                  <c:v>43309</c:v>
                </c:pt>
                <c:pt idx="393">
                  <c:v>43310</c:v>
                </c:pt>
                <c:pt idx="394">
                  <c:v>43311</c:v>
                </c:pt>
                <c:pt idx="395">
                  <c:v>43312</c:v>
                </c:pt>
                <c:pt idx="396">
                  <c:v>43313</c:v>
                </c:pt>
                <c:pt idx="397">
                  <c:v>43314</c:v>
                </c:pt>
                <c:pt idx="398">
                  <c:v>43315</c:v>
                </c:pt>
                <c:pt idx="399">
                  <c:v>43316</c:v>
                </c:pt>
                <c:pt idx="400">
                  <c:v>43317</c:v>
                </c:pt>
                <c:pt idx="401">
                  <c:v>43318</c:v>
                </c:pt>
                <c:pt idx="402">
                  <c:v>43319</c:v>
                </c:pt>
                <c:pt idx="403">
                  <c:v>43320</c:v>
                </c:pt>
                <c:pt idx="404">
                  <c:v>43321</c:v>
                </c:pt>
                <c:pt idx="405">
                  <c:v>43322</c:v>
                </c:pt>
                <c:pt idx="406">
                  <c:v>43323</c:v>
                </c:pt>
                <c:pt idx="407">
                  <c:v>43324</c:v>
                </c:pt>
                <c:pt idx="408">
                  <c:v>43325</c:v>
                </c:pt>
                <c:pt idx="409">
                  <c:v>43326</c:v>
                </c:pt>
                <c:pt idx="410">
                  <c:v>43327</c:v>
                </c:pt>
                <c:pt idx="411">
                  <c:v>43328</c:v>
                </c:pt>
                <c:pt idx="412">
                  <c:v>43329</c:v>
                </c:pt>
                <c:pt idx="413">
                  <c:v>43330</c:v>
                </c:pt>
                <c:pt idx="414">
                  <c:v>43331</c:v>
                </c:pt>
                <c:pt idx="415">
                  <c:v>43332</c:v>
                </c:pt>
                <c:pt idx="416">
                  <c:v>43333</c:v>
                </c:pt>
                <c:pt idx="417">
                  <c:v>43334</c:v>
                </c:pt>
                <c:pt idx="418">
                  <c:v>43335</c:v>
                </c:pt>
                <c:pt idx="419">
                  <c:v>43336</c:v>
                </c:pt>
                <c:pt idx="420">
                  <c:v>43337</c:v>
                </c:pt>
                <c:pt idx="421">
                  <c:v>43338</c:v>
                </c:pt>
                <c:pt idx="422">
                  <c:v>43339</c:v>
                </c:pt>
                <c:pt idx="423">
                  <c:v>43340</c:v>
                </c:pt>
                <c:pt idx="424">
                  <c:v>43341</c:v>
                </c:pt>
                <c:pt idx="425">
                  <c:v>43342</c:v>
                </c:pt>
                <c:pt idx="426">
                  <c:v>43343</c:v>
                </c:pt>
                <c:pt idx="427">
                  <c:v>43344</c:v>
                </c:pt>
                <c:pt idx="428">
                  <c:v>43345</c:v>
                </c:pt>
                <c:pt idx="429">
                  <c:v>43346</c:v>
                </c:pt>
                <c:pt idx="430">
                  <c:v>43347</c:v>
                </c:pt>
                <c:pt idx="431">
                  <c:v>43348</c:v>
                </c:pt>
                <c:pt idx="432">
                  <c:v>43349</c:v>
                </c:pt>
                <c:pt idx="433">
                  <c:v>43350</c:v>
                </c:pt>
                <c:pt idx="434">
                  <c:v>43351</c:v>
                </c:pt>
                <c:pt idx="435">
                  <c:v>43352</c:v>
                </c:pt>
                <c:pt idx="436">
                  <c:v>43353</c:v>
                </c:pt>
                <c:pt idx="437">
                  <c:v>43354</c:v>
                </c:pt>
                <c:pt idx="438">
                  <c:v>43355</c:v>
                </c:pt>
                <c:pt idx="439">
                  <c:v>43356</c:v>
                </c:pt>
                <c:pt idx="440">
                  <c:v>43357</c:v>
                </c:pt>
                <c:pt idx="441">
                  <c:v>43358</c:v>
                </c:pt>
                <c:pt idx="442">
                  <c:v>43359</c:v>
                </c:pt>
                <c:pt idx="443">
                  <c:v>43360</c:v>
                </c:pt>
                <c:pt idx="444">
                  <c:v>43361</c:v>
                </c:pt>
                <c:pt idx="445">
                  <c:v>43362</c:v>
                </c:pt>
                <c:pt idx="446">
                  <c:v>43363</c:v>
                </c:pt>
                <c:pt idx="447">
                  <c:v>43364</c:v>
                </c:pt>
                <c:pt idx="448">
                  <c:v>43365</c:v>
                </c:pt>
                <c:pt idx="449">
                  <c:v>43366</c:v>
                </c:pt>
                <c:pt idx="450">
                  <c:v>43367</c:v>
                </c:pt>
                <c:pt idx="451">
                  <c:v>43368</c:v>
                </c:pt>
                <c:pt idx="452">
                  <c:v>43369</c:v>
                </c:pt>
                <c:pt idx="453">
                  <c:v>43370</c:v>
                </c:pt>
                <c:pt idx="454">
                  <c:v>43371</c:v>
                </c:pt>
                <c:pt idx="455">
                  <c:v>43372</c:v>
                </c:pt>
                <c:pt idx="456">
                  <c:v>43373</c:v>
                </c:pt>
                <c:pt idx="457">
                  <c:v>43374</c:v>
                </c:pt>
                <c:pt idx="458">
                  <c:v>43375</c:v>
                </c:pt>
                <c:pt idx="459">
                  <c:v>43376</c:v>
                </c:pt>
                <c:pt idx="460">
                  <c:v>43377</c:v>
                </c:pt>
                <c:pt idx="461">
                  <c:v>43378</c:v>
                </c:pt>
                <c:pt idx="462">
                  <c:v>43379</c:v>
                </c:pt>
                <c:pt idx="463">
                  <c:v>43380</c:v>
                </c:pt>
                <c:pt idx="464">
                  <c:v>43381</c:v>
                </c:pt>
                <c:pt idx="465">
                  <c:v>43382</c:v>
                </c:pt>
                <c:pt idx="466">
                  <c:v>43383</c:v>
                </c:pt>
                <c:pt idx="467">
                  <c:v>43384</c:v>
                </c:pt>
                <c:pt idx="468">
                  <c:v>43385</c:v>
                </c:pt>
                <c:pt idx="469">
                  <c:v>43386</c:v>
                </c:pt>
                <c:pt idx="470">
                  <c:v>43387</c:v>
                </c:pt>
                <c:pt idx="471">
                  <c:v>43388</c:v>
                </c:pt>
                <c:pt idx="472">
                  <c:v>43389</c:v>
                </c:pt>
                <c:pt idx="473">
                  <c:v>43390</c:v>
                </c:pt>
                <c:pt idx="474">
                  <c:v>43391</c:v>
                </c:pt>
                <c:pt idx="475">
                  <c:v>43392</c:v>
                </c:pt>
                <c:pt idx="476">
                  <c:v>43393</c:v>
                </c:pt>
                <c:pt idx="477">
                  <c:v>43394</c:v>
                </c:pt>
                <c:pt idx="478">
                  <c:v>43395</c:v>
                </c:pt>
                <c:pt idx="479">
                  <c:v>43396</c:v>
                </c:pt>
                <c:pt idx="480">
                  <c:v>43397</c:v>
                </c:pt>
                <c:pt idx="481">
                  <c:v>43398</c:v>
                </c:pt>
                <c:pt idx="482">
                  <c:v>43399</c:v>
                </c:pt>
                <c:pt idx="483">
                  <c:v>43400</c:v>
                </c:pt>
                <c:pt idx="484">
                  <c:v>43401</c:v>
                </c:pt>
                <c:pt idx="485">
                  <c:v>43402</c:v>
                </c:pt>
                <c:pt idx="486">
                  <c:v>43403</c:v>
                </c:pt>
                <c:pt idx="487">
                  <c:v>43404</c:v>
                </c:pt>
                <c:pt idx="488">
                  <c:v>43405</c:v>
                </c:pt>
                <c:pt idx="489">
                  <c:v>43406</c:v>
                </c:pt>
                <c:pt idx="490">
                  <c:v>43407</c:v>
                </c:pt>
                <c:pt idx="491">
                  <c:v>43408</c:v>
                </c:pt>
                <c:pt idx="492">
                  <c:v>43409</c:v>
                </c:pt>
                <c:pt idx="493">
                  <c:v>43410</c:v>
                </c:pt>
                <c:pt idx="494">
                  <c:v>43411</c:v>
                </c:pt>
                <c:pt idx="495">
                  <c:v>43412</c:v>
                </c:pt>
                <c:pt idx="496">
                  <c:v>43413</c:v>
                </c:pt>
                <c:pt idx="497">
                  <c:v>43414</c:v>
                </c:pt>
                <c:pt idx="498">
                  <c:v>43415</c:v>
                </c:pt>
                <c:pt idx="499">
                  <c:v>43416</c:v>
                </c:pt>
                <c:pt idx="500">
                  <c:v>43417</c:v>
                </c:pt>
                <c:pt idx="501">
                  <c:v>43418</c:v>
                </c:pt>
                <c:pt idx="502">
                  <c:v>43419</c:v>
                </c:pt>
                <c:pt idx="503">
                  <c:v>43420</c:v>
                </c:pt>
                <c:pt idx="504">
                  <c:v>43421</c:v>
                </c:pt>
                <c:pt idx="505">
                  <c:v>43422</c:v>
                </c:pt>
                <c:pt idx="506">
                  <c:v>43423</c:v>
                </c:pt>
                <c:pt idx="507">
                  <c:v>43424</c:v>
                </c:pt>
                <c:pt idx="508">
                  <c:v>43425</c:v>
                </c:pt>
                <c:pt idx="509">
                  <c:v>43426</c:v>
                </c:pt>
                <c:pt idx="510">
                  <c:v>43427</c:v>
                </c:pt>
                <c:pt idx="511">
                  <c:v>43428</c:v>
                </c:pt>
                <c:pt idx="512">
                  <c:v>43429</c:v>
                </c:pt>
                <c:pt idx="513">
                  <c:v>43430</c:v>
                </c:pt>
                <c:pt idx="514">
                  <c:v>43431</c:v>
                </c:pt>
                <c:pt idx="515">
                  <c:v>43432</c:v>
                </c:pt>
                <c:pt idx="516">
                  <c:v>43433</c:v>
                </c:pt>
                <c:pt idx="517">
                  <c:v>43434</c:v>
                </c:pt>
                <c:pt idx="518">
                  <c:v>43435</c:v>
                </c:pt>
                <c:pt idx="519">
                  <c:v>43436</c:v>
                </c:pt>
                <c:pt idx="520">
                  <c:v>43437</c:v>
                </c:pt>
                <c:pt idx="521">
                  <c:v>43438</c:v>
                </c:pt>
                <c:pt idx="522">
                  <c:v>43439</c:v>
                </c:pt>
                <c:pt idx="523">
                  <c:v>43440</c:v>
                </c:pt>
                <c:pt idx="524">
                  <c:v>43441</c:v>
                </c:pt>
                <c:pt idx="525">
                  <c:v>43442</c:v>
                </c:pt>
                <c:pt idx="526">
                  <c:v>43443</c:v>
                </c:pt>
                <c:pt idx="527">
                  <c:v>43444</c:v>
                </c:pt>
                <c:pt idx="528">
                  <c:v>43445</c:v>
                </c:pt>
                <c:pt idx="529">
                  <c:v>43446</c:v>
                </c:pt>
                <c:pt idx="530">
                  <c:v>43447</c:v>
                </c:pt>
                <c:pt idx="531">
                  <c:v>43448</c:v>
                </c:pt>
                <c:pt idx="532">
                  <c:v>43449</c:v>
                </c:pt>
                <c:pt idx="533">
                  <c:v>43450</c:v>
                </c:pt>
                <c:pt idx="534">
                  <c:v>43451</c:v>
                </c:pt>
                <c:pt idx="535">
                  <c:v>43452</c:v>
                </c:pt>
                <c:pt idx="536">
                  <c:v>43453</c:v>
                </c:pt>
                <c:pt idx="537">
                  <c:v>43454</c:v>
                </c:pt>
                <c:pt idx="538">
                  <c:v>43455</c:v>
                </c:pt>
                <c:pt idx="539">
                  <c:v>43456</c:v>
                </c:pt>
                <c:pt idx="540">
                  <c:v>43457</c:v>
                </c:pt>
                <c:pt idx="541">
                  <c:v>43458</c:v>
                </c:pt>
                <c:pt idx="542">
                  <c:v>43459</c:v>
                </c:pt>
                <c:pt idx="543">
                  <c:v>43460</c:v>
                </c:pt>
                <c:pt idx="544">
                  <c:v>43461</c:v>
                </c:pt>
                <c:pt idx="545">
                  <c:v>43462</c:v>
                </c:pt>
                <c:pt idx="546">
                  <c:v>43463</c:v>
                </c:pt>
                <c:pt idx="547">
                  <c:v>43464</c:v>
                </c:pt>
                <c:pt idx="548">
                  <c:v>43465</c:v>
                </c:pt>
                <c:pt idx="549">
                  <c:v>43466</c:v>
                </c:pt>
                <c:pt idx="550">
                  <c:v>43467</c:v>
                </c:pt>
                <c:pt idx="551">
                  <c:v>43468</c:v>
                </c:pt>
                <c:pt idx="552">
                  <c:v>43469</c:v>
                </c:pt>
                <c:pt idx="553">
                  <c:v>43470</c:v>
                </c:pt>
                <c:pt idx="554">
                  <c:v>43471</c:v>
                </c:pt>
                <c:pt idx="555">
                  <c:v>43472</c:v>
                </c:pt>
                <c:pt idx="556">
                  <c:v>43473</c:v>
                </c:pt>
                <c:pt idx="557">
                  <c:v>43474</c:v>
                </c:pt>
                <c:pt idx="558">
                  <c:v>43475</c:v>
                </c:pt>
                <c:pt idx="559">
                  <c:v>43476</c:v>
                </c:pt>
                <c:pt idx="560">
                  <c:v>43477</c:v>
                </c:pt>
                <c:pt idx="561">
                  <c:v>43478</c:v>
                </c:pt>
                <c:pt idx="562">
                  <c:v>43479</c:v>
                </c:pt>
                <c:pt idx="563">
                  <c:v>43480</c:v>
                </c:pt>
                <c:pt idx="564">
                  <c:v>43481</c:v>
                </c:pt>
                <c:pt idx="565">
                  <c:v>43482</c:v>
                </c:pt>
                <c:pt idx="566">
                  <c:v>43483</c:v>
                </c:pt>
                <c:pt idx="567">
                  <c:v>43484</c:v>
                </c:pt>
                <c:pt idx="568">
                  <c:v>43485</c:v>
                </c:pt>
                <c:pt idx="569">
                  <c:v>43486</c:v>
                </c:pt>
                <c:pt idx="570">
                  <c:v>43487</c:v>
                </c:pt>
                <c:pt idx="571">
                  <c:v>43488</c:v>
                </c:pt>
                <c:pt idx="572">
                  <c:v>43489</c:v>
                </c:pt>
                <c:pt idx="573">
                  <c:v>43490</c:v>
                </c:pt>
                <c:pt idx="574">
                  <c:v>43491</c:v>
                </c:pt>
                <c:pt idx="575">
                  <c:v>43492</c:v>
                </c:pt>
                <c:pt idx="576">
                  <c:v>43493</c:v>
                </c:pt>
                <c:pt idx="577">
                  <c:v>43494</c:v>
                </c:pt>
                <c:pt idx="578">
                  <c:v>43495</c:v>
                </c:pt>
                <c:pt idx="579">
                  <c:v>43496</c:v>
                </c:pt>
                <c:pt idx="580">
                  <c:v>43497</c:v>
                </c:pt>
                <c:pt idx="581">
                  <c:v>43498</c:v>
                </c:pt>
                <c:pt idx="582">
                  <c:v>43499</c:v>
                </c:pt>
                <c:pt idx="583">
                  <c:v>43500</c:v>
                </c:pt>
                <c:pt idx="584">
                  <c:v>43501</c:v>
                </c:pt>
                <c:pt idx="585">
                  <c:v>43502</c:v>
                </c:pt>
                <c:pt idx="586">
                  <c:v>43503</c:v>
                </c:pt>
                <c:pt idx="587">
                  <c:v>43504</c:v>
                </c:pt>
                <c:pt idx="588">
                  <c:v>43505</c:v>
                </c:pt>
                <c:pt idx="589">
                  <c:v>43506</c:v>
                </c:pt>
                <c:pt idx="590">
                  <c:v>43507</c:v>
                </c:pt>
                <c:pt idx="591">
                  <c:v>43508</c:v>
                </c:pt>
                <c:pt idx="592">
                  <c:v>43509</c:v>
                </c:pt>
                <c:pt idx="593">
                  <c:v>43510</c:v>
                </c:pt>
                <c:pt idx="594">
                  <c:v>43511</c:v>
                </c:pt>
                <c:pt idx="595">
                  <c:v>43512</c:v>
                </c:pt>
                <c:pt idx="596">
                  <c:v>43513</c:v>
                </c:pt>
                <c:pt idx="597">
                  <c:v>43514</c:v>
                </c:pt>
                <c:pt idx="598">
                  <c:v>43515</c:v>
                </c:pt>
                <c:pt idx="599">
                  <c:v>43516</c:v>
                </c:pt>
                <c:pt idx="600">
                  <c:v>43517</c:v>
                </c:pt>
                <c:pt idx="601">
                  <c:v>43518</c:v>
                </c:pt>
                <c:pt idx="602">
                  <c:v>43519</c:v>
                </c:pt>
                <c:pt idx="603">
                  <c:v>43520</c:v>
                </c:pt>
                <c:pt idx="604">
                  <c:v>43521</c:v>
                </c:pt>
                <c:pt idx="605">
                  <c:v>43522</c:v>
                </c:pt>
                <c:pt idx="606">
                  <c:v>43523</c:v>
                </c:pt>
                <c:pt idx="607">
                  <c:v>43524</c:v>
                </c:pt>
                <c:pt idx="608">
                  <c:v>43525</c:v>
                </c:pt>
                <c:pt idx="609">
                  <c:v>43526</c:v>
                </c:pt>
                <c:pt idx="610">
                  <c:v>43527</c:v>
                </c:pt>
                <c:pt idx="611">
                  <c:v>43528</c:v>
                </c:pt>
                <c:pt idx="612">
                  <c:v>43529</c:v>
                </c:pt>
                <c:pt idx="613">
                  <c:v>43530</c:v>
                </c:pt>
                <c:pt idx="614">
                  <c:v>43531</c:v>
                </c:pt>
                <c:pt idx="615">
                  <c:v>43532</c:v>
                </c:pt>
                <c:pt idx="616">
                  <c:v>43533</c:v>
                </c:pt>
                <c:pt idx="617">
                  <c:v>43534</c:v>
                </c:pt>
                <c:pt idx="618">
                  <c:v>43535</c:v>
                </c:pt>
                <c:pt idx="619">
                  <c:v>43536</c:v>
                </c:pt>
                <c:pt idx="620">
                  <c:v>43537</c:v>
                </c:pt>
              </c:numCache>
            </c:numRef>
          </c:cat>
          <c:val>
            <c:numRef>
              <c:f>'Input Data'!$B$2:$B$1277</c:f>
              <c:numCache>
                <c:formatCode>0</c:formatCode>
                <c:ptCount val="973"/>
                <c:pt idx="0">
                  <c:v>504.72</c:v>
                </c:pt>
                <c:pt idx="1">
                  <c:v>494.81</c:v>
                </c:pt>
                <c:pt idx="2">
                  <c:v>244.98</c:v>
                </c:pt>
                <c:pt idx="3">
                  <c:v>23.36</c:v>
                </c:pt>
                <c:pt idx="4">
                  <c:v>445.91</c:v>
                </c:pt>
                <c:pt idx="5">
                  <c:v>1330.24</c:v>
                </c:pt>
                <c:pt idx="6">
                  <c:v>517.45000000000005</c:v>
                </c:pt>
                <c:pt idx="7">
                  <c:v>582.76</c:v>
                </c:pt>
                <c:pt idx="8">
                  <c:v>534</c:v>
                </c:pt>
                <c:pt idx="9">
                  <c:v>528.03</c:v>
                </c:pt>
                <c:pt idx="10">
                  <c:v>322.62</c:v>
                </c:pt>
                <c:pt idx="11">
                  <c:v>524.02</c:v>
                </c:pt>
                <c:pt idx="12">
                  <c:v>365.93</c:v>
                </c:pt>
                <c:pt idx="13">
                  <c:v>962.88</c:v>
                </c:pt>
                <c:pt idx="14">
                  <c:v>712.64</c:v>
                </c:pt>
                <c:pt idx="15">
                  <c:v>494.81</c:v>
                </c:pt>
                <c:pt idx="16">
                  <c:v>561.34</c:v>
                </c:pt>
                <c:pt idx="17">
                  <c:v>408.57</c:v>
                </c:pt>
                <c:pt idx="18">
                  <c:v>540.76</c:v>
                </c:pt>
                <c:pt idx="19">
                  <c:v>499.94</c:v>
                </c:pt>
                <c:pt idx="20">
                  <c:v>473.45</c:v>
                </c:pt>
                <c:pt idx="21">
                  <c:v>623.15</c:v>
                </c:pt>
                <c:pt idx="22">
                  <c:v>556.16</c:v>
                </c:pt>
                <c:pt idx="23">
                  <c:v>625.01</c:v>
                </c:pt>
                <c:pt idx="24">
                  <c:v>624.05999999999995</c:v>
                </c:pt>
                <c:pt idx="25">
                  <c:v>584.47</c:v>
                </c:pt>
                <c:pt idx="26">
                  <c:v>380.93</c:v>
                </c:pt>
                <c:pt idx="27">
                  <c:v>590.45000000000005</c:v>
                </c:pt>
                <c:pt idx="28">
                  <c:v>542.13</c:v>
                </c:pt>
                <c:pt idx="29">
                  <c:v>743.49</c:v>
                </c:pt>
                <c:pt idx="30">
                  <c:v>642.25</c:v>
                </c:pt>
                <c:pt idx="31">
                  <c:v>606.23</c:v>
                </c:pt>
                <c:pt idx="32">
                  <c:v>537.28</c:v>
                </c:pt>
                <c:pt idx="33">
                  <c:v>511.38</c:v>
                </c:pt>
                <c:pt idx="34">
                  <c:v>491.11</c:v>
                </c:pt>
                <c:pt idx="35">
                  <c:v>536.36</c:v>
                </c:pt>
                <c:pt idx="36">
                  <c:v>555.82000000000005</c:v>
                </c:pt>
                <c:pt idx="37">
                  <c:v>497.54</c:v>
                </c:pt>
                <c:pt idx="38">
                  <c:v>370.47</c:v>
                </c:pt>
                <c:pt idx="39">
                  <c:v>497.48</c:v>
                </c:pt>
                <c:pt idx="40">
                  <c:v>373.31</c:v>
                </c:pt>
                <c:pt idx="41">
                  <c:v>483.63</c:v>
                </c:pt>
                <c:pt idx="42">
                  <c:v>490.18</c:v>
                </c:pt>
                <c:pt idx="43">
                  <c:v>510.92</c:v>
                </c:pt>
                <c:pt idx="44">
                  <c:v>508.4</c:v>
                </c:pt>
                <c:pt idx="45">
                  <c:v>573.75</c:v>
                </c:pt>
                <c:pt idx="46">
                  <c:v>551.30999999999995</c:v>
                </c:pt>
                <c:pt idx="47">
                  <c:v>429.42</c:v>
                </c:pt>
                <c:pt idx="48">
                  <c:v>457.16</c:v>
                </c:pt>
                <c:pt idx="49">
                  <c:v>519.47</c:v>
                </c:pt>
                <c:pt idx="50">
                  <c:v>473.23</c:v>
                </c:pt>
                <c:pt idx="51">
                  <c:v>455.53</c:v>
                </c:pt>
                <c:pt idx="52">
                  <c:v>442.29</c:v>
                </c:pt>
                <c:pt idx="53">
                  <c:v>470.13</c:v>
                </c:pt>
                <c:pt idx="54">
                  <c:v>470.1</c:v>
                </c:pt>
                <c:pt idx="55">
                  <c:v>478.34</c:v>
                </c:pt>
                <c:pt idx="56">
                  <c:v>518.30999999999995</c:v>
                </c:pt>
                <c:pt idx="57">
                  <c:v>510.18</c:v>
                </c:pt>
                <c:pt idx="58">
                  <c:v>511.34</c:v>
                </c:pt>
                <c:pt idx="59">
                  <c:v>451.82</c:v>
                </c:pt>
                <c:pt idx="60">
                  <c:v>442.84</c:v>
                </c:pt>
                <c:pt idx="61">
                  <c:v>450.21</c:v>
                </c:pt>
                <c:pt idx="62">
                  <c:v>588.12</c:v>
                </c:pt>
                <c:pt idx="63">
                  <c:v>245.45</c:v>
                </c:pt>
                <c:pt idx="64">
                  <c:v>1025.67</c:v>
                </c:pt>
                <c:pt idx="65">
                  <c:v>651.63</c:v>
                </c:pt>
                <c:pt idx="66">
                  <c:v>515.14</c:v>
                </c:pt>
                <c:pt idx="67">
                  <c:v>575.49</c:v>
                </c:pt>
                <c:pt idx="68">
                  <c:v>440.95</c:v>
                </c:pt>
                <c:pt idx="69">
                  <c:v>502.46</c:v>
                </c:pt>
                <c:pt idx="70">
                  <c:v>547.54</c:v>
                </c:pt>
                <c:pt idx="71">
                  <c:v>551.25</c:v>
                </c:pt>
                <c:pt idx="72">
                  <c:v>690.05</c:v>
                </c:pt>
                <c:pt idx="73">
                  <c:v>577.88</c:v>
                </c:pt>
                <c:pt idx="74">
                  <c:v>582.95000000000005</c:v>
                </c:pt>
                <c:pt idx="75">
                  <c:v>689.81</c:v>
                </c:pt>
                <c:pt idx="76">
                  <c:v>799.43</c:v>
                </c:pt>
                <c:pt idx="77">
                  <c:v>839.19</c:v>
                </c:pt>
                <c:pt idx="78">
                  <c:v>788.51</c:v>
                </c:pt>
                <c:pt idx="79">
                  <c:v>784.45</c:v>
                </c:pt>
                <c:pt idx="80">
                  <c:v>709.56</c:v>
                </c:pt>
                <c:pt idx="81">
                  <c:v>878.48</c:v>
                </c:pt>
                <c:pt idx="82">
                  <c:v>773.69</c:v>
                </c:pt>
                <c:pt idx="83">
                  <c:v>773.37</c:v>
                </c:pt>
                <c:pt idx="84">
                  <c:v>895.48</c:v>
                </c:pt>
                <c:pt idx="85">
                  <c:v>699.56</c:v>
                </c:pt>
                <c:pt idx="86">
                  <c:v>867.55</c:v>
                </c:pt>
                <c:pt idx="87">
                  <c:v>630.58000000000004</c:v>
                </c:pt>
                <c:pt idx="88">
                  <c:v>636.46</c:v>
                </c:pt>
                <c:pt idx="89">
                  <c:v>663.3</c:v>
                </c:pt>
                <c:pt idx="90">
                  <c:v>760.22</c:v>
                </c:pt>
                <c:pt idx="91">
                  <c:v>864.02</c:v>
                </c:pt>
                <c:pt idx="92">
                  <c:v>789.97</c:v>
                </c:pt>
                <c:pt idx="93">
                  <c:v>800.74</c:v>
                </c:pt>
                <c:pt idx="94">
                  <c:v>734.3</c:v>
                </c:pt>
                <c:pt idx="95">
                  <c:v>659.19</c:v>
                </c:pt>
                <c:pt idx="96">
                  <c:v>720.67</c:v>
                </c:pt>
                <c:pt idx="97">
                  <c:v>872.99</c:v>
                </c:pt>
                <c:pt idx="98">
                  <c:v>735.32</c:v>
                </c:pt>
                <c:pt idx="99">
                  <c:v>772.29</c:v>
                </c:pt>
                <c:pt idx="100">
                  <c:v>612.83000000000004</c:v>
                </c:pt>
                <c:pt idx="101">
                  <c:v>768.92</c:v>
                </c:pt>
                <c:pt idx="102">
                  <c:v>790.69</c:v>
                </c:pt>
                <c:pt idx="103">
                  <c:v>881.7</c:v>
                </c:pt>
                <c:pt idx="104">
                  <c:v>706.88</c:v>
                </c:pt>
                <c:pt idx="105">
                  <c:v>662.69</c:v>
                </c:pt>
                <c:pt idx="106">
                  <c:v>550.75</c:v>
                </c:pt>
                <c:pt idx="107">
                  <c:v>525.09</c:v>
                </c:pt>
                <c:pt idx="108">
                  <c:v>514.38</c:v>
                </c:pt>
                <c:pt idx="109">
                  <c:v>554.33000000000004</c:v>
                </c:pt>
                <c:pt idx="110">
                  <c:v>550.15</c:v>
                </c:pt>
                <c:pt idx="111">
                  <c:v>655.55</c:v>
                </c:pt>
                <c:pt idx="112">
                  <c:v>810.15</c:v>
                </c:pt>
                <c:pt idx="113">
                  <c:v>987.26</c:v>
                </c:pt>
                <c:pt idx="114">
                  <c:v>868.17</c:v>
                </c:pt>
                <c:pt idx="115">
                  <c:v>679.07</c:v>
                </c:pt>
                <c:pt idx="116">
                  <c:v>679.42</c:v>
                </c:pt>
                <c:pt idx="117">
                  <c:v>705.17</c:v>
                </c:pt>
                <c:pt idx="118">
                  <c:v>640.45000000000005</c:v>
                </c:pt>
                <c:pt idx="119">
                  <c:v>696.87</c:v>
                </c:pt>
                <c:pt idx="120">
                  <c:v>832.08</c:v>
                </c:pt>
                <c:pt idx="121">
                  <c:v>329.78</c:v>
                </c:pt>
                <c:pt idx="122">
                  <c:v>703.7</c:v>
                </c:pt>
                <c:pt idx="123">
                  <c:v>1303.69</c:v>
                </c:pt>
                <c:pt idx="124">
                  <c:v>852.86</c:v>
                </c:pt>
                <c:pt idx="125">
                  <c:v>891.02</c:v>
                </c:pt>
                <c:pt idx="126">
                  <c:v>1181.18</c:v>
                </c:pt>
                <c:pt idx="127">
                  <c:v>1166.67</c:v>
                </c:pt>
                <c:pt idx="128">
                  <c:v>939.55</c:v>
                </c:pt>
                <c:pt idx="129">
                  <c:v>816.11</c:v>
                </c:pt>
                <c:pt idx="130">
                  <c:v>714.26</c:v>
                </c:pt>
                <c:pt idx="131">
                  <c:v>765.27</c:v>
                </c:pt>
                <c:pt idx="132">
                  <c:v>760.52</c:v>
                </c:pt>
                <c:pt idx="133">
                  <c:v>910.93</c:v>
                </c:pt>
                <c:pt idx="134">
                  <c:v>859.72</c:v>
                </c:pt>
                <c:pt idx="135">
                  <c:v>815.98</c:v>
                </c:pt>
                <c:pt idx="136">
                  <c:v>831.35</c:v>
                </c:pt>
                <c:pt idx="137">
                  <c:v>925.31</c:v>
                </c:pt>
                <c:pt idx="138">
                  <c:v>1045.17</c:v>
                </c:pt>
                <c:pt idx="139">
                  <c:v>1234.76</c:v>
                </c:pt>
                <c:pt idx="140">
                  <c:v>1265.6600000000001</c:v>
                </c:pt>
                <c:pt idx="141">
                  <c:v>1418.11</c:v>
                </c:pt>
                <c:pt idx="142">
                  <c:v>1042.68</c:v>
                </c:pt>
                <c:pt idx="143">
                  <c:v>881.56</c:v>
                </c:pt>
                <c:pt idx="144">
                  <c:v>992.32</c:v>
                </c:pt>
                <c:pt idx="145">
                  <c:v>934.92</c:v>
                </c:pt>
                <c:pt idx="146">
                  <c:v>1029.0999999999999</c:v>
                </c:pt>
                <c:pt idx="147">
                  <c:v>1185.4100000000001</c:v>
                </c:pt>
                <c:pt idx="148">
                  <c:v>1203.3</c:v>
                </c:pt>
                <c:pt idx="149">
                  <c:v>1018.26</c:v>
                </c:pt>
                <c:pt idx="150">
                  <c:v>1094.67</c:v>
                </c:pt>
                <c:pt idx="151">
                  <c:v>1128.92</c:v>
                </c:pt>
                <c:pt idx="152">
                  <c:v>1171.32</c:v>
                </c:pt>
                <c:pt idx="153">
                  <c:v>1208.43</c:v>
                </c:pt>
                <c:pt idx="154">
                  <c:v>1369.23</c:v>
                </c:pt>
                <c:pt idx="155">
                  <c:v>1567.58</c:v>
                </c:pt>
                <c:pt idx="156">
                  <c:v>1531.52</c:v>
                </c:pt>
                <c:pt idx="157">
                  <c:v>1244.57</c:v>
                </c:pt>
                <c:pt idx="158">
                  <c:v>1293.19</c:v>
                </c:pt>
                <c:pt idx="159">
                  <c:v>1272.33</c:v>
                </c:pt>
                <c:pt idx="160">
                  <c:v>1416.37</c:v>
                </c:pt>
                <c:pt idx="161">
                  <c:v>1510.5</c:v>
                </c:pt>
                <c:pt idx="162">
                  <c:v>1553.92</c:v>
                </c:pt>
                <c:pt idx="163">
                  <c:v>1645.74</c:v>
                </c:pt>
                <c:pt idx="164">
                  <c:v>1072.93</c:v>
                </c:pt>
                <c:pt idx="165">
                  <c:v>929.33</c:v>
                </c:pt>
                <c:pt idx="166">
                  <c:v>939.21</c:v>
                </c:pt>
                <c:pt idx="167">
                  <c:v>1199.58</c:v>
                </c:pt>
                <c:pt idx="168">
                  <c:v>1274.5999999999999</c:v>
                </c:pt>
                <c:pt idx="169">
                  <c:v>1432.18</c:v>
                </c:pt>
                <c:pt idx="170">
                  <c:v>1269.79</c:v>
                </c:pt>
                <c:pt idx="171">
                  <c:v>990.31</c:v>
                </c:pt>
                <c:pt idx="172">
                  <c:v>954.69</c:v>
                </c:pt>
                <c:pt idx="173">
                  <c:v>1127.71</c:v>
                </c:pt>
                <c:pt idx="174">
                  <c:v>1157.74</c:v>
                </c:pt>
                <c:pt idx="175">
                  <c:v>1172.97</c:v>
                </c:pt>
                <c:pt idx="176">
                  <c:v>1420.64</c:v>
                </c:pt>
                <c:pt idx="177">
                  <c:v>1370.9</c:v>
                </c:pt>
                <c:pt idx="178">
                  <c:v>1057.17</c:v>
                </c:pt>
                <c:pt idx="179">
                  <c:v>1216.94</c:v>
                </c:pt>
                <c:pt idx="180">
                  <c:v>1244.4100000000001</c:v>
                </c:pt>
                <c:pt idx="181">
                  <c:v>1530.42</c:v>
                </c:pt>
                <c:pt idx="182">
                  <c:v>1569.76</c:v>
                </c:pt>
                <c:pt idx="183">
                  <c:v>1567.46</c:v>
                </c:pt>
                <c:pt idx="184" formatCode="General">
                  <c:v>1611.08</c:v>
                </c:pt>
                <c:pt idx="185" formatCode="General">
                  <c:v>1567.66</c:v>
                </c:pt>
                <c:pt idx="186" formatCode="General">
                  <c:v>1592.9</c:v>
                </c:pt>
                <c:pt idx="187" formatCode="General">
                  <c:v>1493.09</c:v>
                </c:pt>
                <c:pt idx="188" formatCode="General">
                  <c:v>1067.44</c:v>
                </c:pt>
                <c:pt idx="189" formatCode="General">
                  <c:v>1110.83</c:v>
                </c:pt>
                <c:pt idx="190" formatCode="General">
                  <c:v>1252.51</c:v>
                </c:pt>
                <c:pt idx="191" formatCode="General">
                  <c:v>1385.09</c:v>
                </c:pt>
                <c:pt idx="192" formatCode="General">
                  <c:v>1242.8499999999999</c:v>
                </c:pt>
                <c:pt idx="193" formatCode="General">
                  <c:v>1221.74</c:v>
                </c:pt>
                <c:pt idx="194" formatCode="General">
                  <c:v>1291.93</c:v>
                </c:pt>
                <c:pt idx="195" formatCode="General">
                  <c:v>1160.68</c:v>
                </c:pt>
                <c:pt idx="196" formatCode="General">
                  <c:v>1012.3</c:v>
                </c:pt>
                <c:pt idx="197" formatCode="General">
                  <c:v>1003.72</c:v>
                </c:pt>
                <c:pt idx="198" formatCode="General">
                  <c:v>962.65</c:v>
                </c:pt>
                <c:pt idx="199" formatCode="General">
                  <c:v>981.28</c:v>
                </c:pt>
                <c:pt idx="200" formatCode="General">
                  <c:v>1027.1300000000001</c:v>
                </c:pt>
                <c:pt idx="201" formatCode="General">
                  <c:v>1106.94</c:v>
                </c:pt>
                <c:pt idx="202" formatCode="General">
                  <c:v>1163.46</c:v>
                </c:pt>
                <c:pt idx="203" formatCode="General">
                  <c:v>1195.53</c:v>
                </c:pt>
                <c:pt idx="204" formatCode="General">
                  <c:v>1404.44</c:v>
                </c:pt>
                <c:pt idx="205" formatCode="General">
                  <c:v>1037.5999999999999</c:v>
                </c:pt>
                <c:pt idx="206" formatCode="General">
                  <c:v>1258.33</c:v>
                </c:pt>
                <c:pt idx="207" formatCode="General">
                  <c:v>1259.45</c:v>
                </c:pt>
                <c:pt idx="208" formatCode="General">
                  <c:v>1341.82</c:v>
                </c:pt>
                <c:pt idx="209" formatCode="General">
                  <c:v>1133.6199999999999</c:v>
                </c:pt>
                <c:pt idx="210" formatCode="General">
                  <c:v>1315.46</c:v>
                </c:pt>
                <c:pt idx="211" formatCode="General">
                  <c:v>1509.88</c:v>
                </c:pt>
                <c:pt idx="212" formatCode="General">
                  <c:v>1159.21</c:v>
                </c:pt>
                <c:pt idx="213" formatCode="General">
                  <c:v>1158.67</c:v>
                </c:pt>
                <c:pt idx="214" formatCode="General">
                  <c:v>1149.52</c:v>
                </c:pt>
                <c:pt idx="215" formatCode="General">
                  <c:v>895.98</c:v>
                </c:pt>
                <c:pt idx="216" formatCode="General">
                  <c:v>670.32</c:v>
                </c:pt>
                <c:pt idx="217" formatCode="General">
                  <c:v>744.79</c:v>
                </c:pt>
                <c:pt idx="218" formatCode="General">
                  <c:v>933.36</c:v>
                </c:pt>
                <c:pt idx="219" formatCode="General">
                  <c:v>1132.25</c:v>
                </c:pt>
                <c:pt idx="220" formatCode="General">
                  <c:v>781.85</c:v>
                </c:pt>
                <c:pt idx="221" formatCode="General">
                  <c:v>769.57</c:v>
                </c:pt>
                <c:pt idx="222" formatCode="General">
                  <c:v>762.96</c:v>
                </c:pt>
                <c:pt idx="223" formatCode="General">
                  <c:v>913.85</c:v>
                </c:pt>
                <c:pt idx="224" formatCode="General">
                  <c:v>918.69</c:v>
                </c:pt>
                <c:pt idx="225" formatCode="General">
                  <c:v>808.11</c:v>
                </c:pt>
                <c:pt idx="226" formatCode="General">
                  <c:v>834.34</c:v>
                </c:pt>
                <c:pt idx="227" formatCode="General">
                  <c:v>908.2</c:v>
                </c:pt>
                <c:pt idx="228" formatCode="General">
                  <c:v>805.7</c:v>
                </c:pt>
                <c:pt idx="229" formatCode="General">
                  <c:v>957.09</c:v>
                </c:pt>
                <c:pt idx="230" formatCode="General">
                  <c:v>995.14</c:v>
                </c:pt>
                <c:pt idx="231" formatCode="General">
                  <c:v>1287.07</c:v>
                </c:pt>
                <c:pt idx="232" formatCode="General">
                  <c:v>1153.52</c:v>
                </c:pt>
                <c:pt idx="233" formatCode="General">
                  <c:v>947.8</c:v>
                </c:pt>
                <c:pt idx="234" formatCode="General">
                  <c:v>765.09</c:v>
                </c:pt>
                <c:pt idx="235" formatCode="General">
                  <c:v>775.3</c:v>
                </c:pt>
                <c:pt idx="236" formatCode="General">
                  <c:v>1014.51</c:v>
                </c:pt>
                <c:pt idx="237" formatCode="General">
                  <c:v>958.33</c:v>
                </c:pt>
                <c:pt idx="238" formatCode="General">
                  <c:v>482.51</c:v>
                </c:pt>
                <c:pt idx="239" formatCode="General">
                  <c:v>1308.69</c:v>
                </c:pt>
                <c:pt idx="240" formatCode="General">
                  <c:v>1026.53</c:v>
                </c:pt>
                <c:pt idx="241" formatCode="General">
                  <c:v>918.26</c:v>
                </c:pt>
                <c:pt idx="242" formatCode="General">
                  <c:v>879.23</c:v>
                </c:pt>
                <c:pt idx="243" formatCode="General">
                  <c:v>907.46</c:v>
                </c:pt>
                <c:pt idx="244" formatCode="General">
                  <c:v>888.3</c:v>
                </c:pt>
                <c:pt idx="245" formatCode="General">
                  <c:v>947.56</c:v>
                </c:pt>
                <c:pt idx="246" formatCode="General">
                  <c:v>1007.43</c:v>
                </c:pt>
                <c:pt idx="247" formatCode="General">
                  <c:v>889.37</c:v>
                </c:pt>
                <c:pt idx="248" formatCode="General">
                  <c:v>982.66</c:v>
                </c:pt>
                <c:pt idx="249" formatCode="General">
                  <c:v>860.25</c:v>
                </c:pt>
                <c:pt idx="250" formatCode="General">
                  <c:v>863.18</c:v>
                </c:pt>
                <c:pt idx="251" formatCode="General">
                  <c:v>852.35</c:v>
                </c:pt>
                <c:pt idx="252" formatCode="General">
                  <c:v>920.15</c:v>
                </c:pt>
                <c:pt idx="253" formatCode="General">
                  <c:v>1016.79</c:v>
                </c:pt>
                <c:pt idx="254" formatCode="General">
                  <c:v>844.12</c:v>
                </c:pt>
                <c:pt idx="255" formatCode="General">
                  <c:v>936.07</c:v>
                </c:pt>
                <c:pt idx="256" formatCode="General">
                  <c:v>801.75</c:v>
                </c:pt>
                <c:pt idx="257" formatCode="General">
                  <c:v>908.95</c:v>
                </c:pt>
                <c:pt idx="258" formatCode="General">
                  <c:v>891.42</c:v>
                </c:pt>
                <c:pt idx="259" formatCode="General">
                  <c:v>914.2</c:v>
                </c:pt>
                <c:pt idx="260" formatCode="General">
                  <c:v>1022.04</c:v>
                </c:pt>
                <c:pt idx="261" formatCode="General">
                  <c:v>1027.77</c:v>
                </c:pt>
                <c:pt idx="262" formatCode="General">
                  <c:v>969.15</c:v>
                </c:pt>
                <c:pt idx="263" formatCode="General">
                  <c:v>866.76</c:v>
                </c:pt>
                <c:pt idx="264" formatCode="General">
                  <c:v>770.04</c:v>
                </c:pt>
                <c:pt idx="265" formatCode="General">
                  <c:v>921.94</c:v>
                </c:pt>
                <c:pt idx="266" formatCode="General">
                  <c:v>961.96</c:v>
                </c:pt>
                <c:pt idx="267" formatCode="General">
                  <c:v>1002.95</c:v>
                </c:pt>
                <c:pt idx="268" formatCode="General">
                  <c:v>928.06</c:v>
                </c:pt>
                <c:pt idx="269" formatCode="General">
                  <c:v>949.49</c:v>
                </c:pt>
                <c:pt idx="270" formatCode="General">
                  <c:v>918.93</c:v>
                </c:pt>
                <c:pt idx="271" formatCode="General">
                  <c:v>998.98</c:v>
                </c:pt>
                <c:pt idx="272" formatCode="General">
                  <c:v>1248.6199999999999</c:v>
                </c:pt>
                <c:pt idx="273" formatCode="General">
                  <c:v>1249.53</c:v>
                </c:pt>
                <c:pt idx="274" formatCode="General">
                  <c:v>1297.7</c:v>
                </c:pt>
                <c:pt idx="275" formatCode="General">
                  <c:v>1120.19</c:v>
                </c:pt>
                <c:pt idx="276" formatCode="General">
                  <c:v>828.86</c:v>
                </c:pt>
                <c:pt idx="277" formatCode="General">
                  <c:v>851.02</c:v>
                </c:pt>
                <c:pt idx="278" formatCode="General">
                  <c:v>889.05</c:v>
                </c:pt>
                <c:pt idx="279" formatCode="General">
                  <c:v>796</c:v>
                </c:pt>
                <c:pt idx="280" formatCode="General">
                  <c:v>767.47</c:v>
                </c:pt>
                <c:pt idx="281" formatCode="General">
                  <c:v>812.2</c:v>
                </c:pt>
                <c:pt idx="282" formatCode="General">
                  <c:v>727.2</c:v>
                </c:pt>
                <c:pt idx="283" formatCode="General">
                  <c:v>735.64</c:v>
                </c:pt>
                <c:pt idx="284" formatCode="General">
                  <c:v>704.59</c:v>
                </c:pt>
                <c:pt idx="285" formatCode="General">
                  <c:v>721.41</c:v>
                </c:pt>
                <c:pt idx="286" formatCode="General">
                  <c:v>777.69</c:v>
                </c:pt>
                <c:pt idx="287" formatCode="General">
                  <c:v>801.69</c:v>
                </c:pt>
                <c:pt idx="288" formatCode="General">
                  <c:v>881.79</c:v>
                </c:pt>
                <c:pt idx="289" formatCode="General">
                  <c:v>834.43</c:v>
                </c:pt>
                <c:pt idx="290" formatCode="General">
                  <c:v>818.19</c:v>
                </c:pt>
                <c:pt idx="291" formatCode="General">
                  <c:v>797.9</c:v>
                </c:pt>
                <c:pt idx="292" formatCode="General">
                  <c:v>872.61</c:v>
                </c:pt>
                <c:pt idx="293" formatCode="General">
                  <c:v>893.59</c:v>
                </c:pt>
                <c:pt idx="294" formatCode="General">
                  <c:v>920.77</c:v>
                </c:pt>
                <c:pt idx="295" formatCode="General">
                  <c:v>881.94</c:v>
                </c:pt>
                <c:pt idx="296" formatCode="General">
                  <c:v>861.34</c:v>
                </c:pt>
                <c:pt idx="297" formatCode="General">
                  <c:v>815.89</c:v>
                </c:pt>
                <c:pt idx="298" formatCode="General">
                  <c:v>827.44</c:v>
                </c:pt>
                <c:pt idx="299" formatCode="General">
                  <c:v>803.06</c:v>
                </c:pt>
                <c:pt idx="300" formatCode="General">
                  <c:v>845.15</c:v>
                </c:pt>
                <c:pt idx="301" formatCode="General">
                  <c:v>799.3</c:v>
                </c:pt>
                <c:pt idx="302" formatCode="General">
                  <c:v>402.36</c:v>
                </c:pt>
                <c:pt idx="303" formatCode="General">
                  <c:v>1170.47</c:v>
                </c:pt>
                <c:pt idx="304" formatCode="General">
                  <c:v>836.3</c:v>
                </c:pt>
                <c:pt idx="305" formatCode="General">
                  <c:v>712.41</c:v>
                </c:pt>
                <c:pt idx="306" formatCode="General">
                  <c:v>791.58</c:v>
                </c:pt>
                <c:pt idx="307" formatCode="General">
                  <c:v>769.88</c:v>
                </c:pt>
                <c:pt idx="308" formatCode="General">
                  <c:v>784.35</c:v>
                </c:pt>
                <c:pt idx="309" formatCode="General">
                  <c:v>796.56</c:v>
                </c:pt>
                <c:pt idx="310" formatCode="General">
                  <c:v>734.4</c:v>
                </c:pt>
                <c:pt idx="311" formatCode="General">
                  <c:v>761.26</c:v>
                </c:pt>
                <c:pt idx="312" formatCode="General">
                  <c:v>724.51</c:v>
                </c:pt>
                <c:pt idx="313" formatCode="General">
                  <c:v>700.39</c:v>
                </c:pt>
                <c:pt idx="314" formatCode="General">
                  <c:v>625.70000000000005</c:v>
                </c:pt>
                <c:pt idx="315" formatCode="0.0">
                  <c:v>876.29</c:v>
                </c:pt>
                <c:pt idx="316" formatCode="0.0">
                  <c:v>763.66</c:v>
                </c:pt>
                <c:pt idx="317">
                  <c:v>633.52</c:v>
                </c:pt>
                <c:pt idx="318">
                  <c:v>705.18</c:v>
                </c:pt>
                <c:pt idx="319">
                  <c:v>869.42</c:v>
                </c:pt>
                <c:pt idx="320">
                  <c:v>814.19</c:v>
                </c:pt>
                <c:pt idx="321" formatCode="General">
                  <c:v>903.62</c:v>
                </c:pt>
                <c:pt idx="322" formatCode="General">
                  <c:v>862.44</c:v>
                </c:pt>
                <c:pt idx="323" formatCode="General">
                  <c:v>803.66</c:v>
                </c:pt>
                <c:pt idx="324" formatCode="General">
                  <c:v>684.42</c:v>
                </c:pt>
                <c:pt idx="325" formatCode="General">
                  <c:v>774.75</c:v>
                </c:pt>
                <c:pt idx="326" formatCode="General">
                  <c:v>727.65</c:v>
                </c:pt>
                <c:pt idx="327" formatCode="General">
                  <c:v>691.31</c:v>
                </c:pt>
                <c:pt idx="328" formatCode="General">
                  <c:v>720</c:v>
                </c:pt>
                <c:pt idx="329" formatCode="General">
                  <c:v>738.87</c:v>
                </c:pt>
                <c:pt idx="330" formatCode="General">
                  <c:v>906.68</c:v>
                </c:pt>
                <c:pt idx="331" formatCode="General">
                  <c:v>878.72</c:v>
                </c:pt>
                <c:pt idx="332" formatCode="General">
                  <c:v>857.41</c:v>
                </c:pt>
                <c:pt idx="333" formatCode="General">
                  <c:v>831.46</c:v>
                </c:pt>
                <c:pt idx="334" formatCode="General">
                  <c:v>491.03</c:v>
                </c:pt>
                <c:pt idx="335" formatCode="General">
                  <c:v>1042.3499999999999</c:v>
                </c:pt>
                <c:pt idx="336" formatCode="General">
                  <c:v>796.69</c:v>
                </c:pt>
                <c:pt idx="337" formatCode="General">
                  <c:v>751.3</c:v>
                </c:pt>
                <c:pt idx="338" formatCode="General">
                  <c:v>935.37</c:v>
                </c:pt>
                <c:pt idx="339" formatCode="General">
                  <c:v>823.9</c:v>
                </c:pt>
                <c:pt idx="340" formatCode="General">
                  <c:v>565.84</c:v>
                </c:pt>
                <c:pt idx="341" formatCode="General">
                  <c:v>913.84</c:v>
                </c:pt>
                <c:pt idx="342" formatCode="General">
                  <c:v>1481.26</c:v>
                </c:pt>
                <c:pt idx="343" formatCode="General">
                  <c:v>934.33</c:v>
                </c:pt>
                <c:pt idx="344" formatCode="General">
                  <c:v>777.29</c:v>
                </c:pt>
                <c:pt idx="345" formatCode="General">
                  <c:v>882.32</c:v>
                </c:pt>
                <c:pt idx="346" formatCode="General">
                  <c:v>824.68</c:v>
                </c:pt>
                <c:pt idx="347" formatCode="General">
                  <c:v>705.59</c:v>
                </c:pt>
                <c:pt idx="348" formatCode="General">
                  <c:v>667.94</c:v>
                </c:pt>
                <c:pt idx="349" formatCode="General">
                  <c:v>1198.8900000000001</c:v>
                </c:pt>
                <c:pt idx="350" formatCode="General">
                  <c:v>911.78</c:v>
                </c:pt>
                <c:pt idx="351" formatCode="General">
                  <c:v>799.14</c:v>
                </c:pt>
                <c:pt idx="352" formatCode="General">
                  <c:v>691.07</c:v>
                </c:pt>
                <c:pt idx="353" formatCode="General">
                  <c:v>699.85</c:v>
                </c:pt>
                <c:pt idx="354" formatCode="General">
                  <c:v>244.97</c:v>
                </c:pt>
                <c:pt idx="355" formatCode="General">
                  <c:v>574.11</c:v>
                </c:pt>
                <c:pt idx="356" formatCode="General">
                  <c:v>894.92</c:v>
                </c:pt>
                <c:pt idx="357" formatCode="General">
                  <c:v>1133.51</c:v>
                </c:pt>
                <c:pt idx="358" formatCode="General">
                  <c:v>951.93</c:v>
                </c:pt>
                <c:pt idx="359" formatCode="General">
                  <c:v>740.84</c:v>
                </c:pt>
                <c:pt idx="360" formatCode="General">
                  <c:v>845.23</c:v>
                </c:pt>
                <c:pt idx="361" formatCode="General">
                  <c:v>720.65</c:v>
                </c:pt>
                <c:pt idx="362" formatCode="General">
                  <c:v>732.89</c:v>
                </c:pt>
                <c:pt idx="363" formatCode="General">
                  <c:v>824.06</c:v>
                </c:pt>
                <c:pt idx="364" formatCode="General">
                  <c:v>753.72</c:v>
                </c:pt>
                <c:pt idx="365" formatCode="General">
                  <c:v>864.85</c:v>
                </c:pt>
                <c:pt idx="366" formatCode="General">
                  <c:v>825.1</c:v>
                </c:pt>
                <c:pt idx="367" formatCode="General">
                  <c:v>920.16</c:v>
                </c:pt>
                <c:pt idx="368" formatCode="General">
                  <c:v>953.44</c:v>
                </c:pt>
                <c:pt idx="369" formatCode="General">
                  <c:v>927.45</c:v>
                </c:pt>
                <c:pt idx="370" formatCode="General">
                  <c:v>920.68</c:v>
                </c:pt>
                <c:pt idx="371" formatCode="General">
                  <c:v>915.05</c:v>
                </c:pt>
                <c:pt idx="372" formatCode="General">
                  <c:v>1061.6600000000001</c:v>
                </c:pt>
                <c:pt idx="373" formatCode="General">
                  <c:v>839.91</c:v>
                </c:pt>
                <c:pt idx="374" formatCode="General">
                  <c:v>789.78</c:v>
                </c:pt>
                <c:pt idx="375" formatCode="General">
                  <c:v>894.31</c:v>
                </c:pt>
                <c:pt idx="376" formatCode="General">
                  <c:v>891.15</c:v>
                </c:pt>
                <c:pt idx="377" formatCode="General">
                  <c:v>933.6</c:v>
                </c:pt>
                <c:pt idx="378" formatCode="General">
                  <c:v>881.1</c:v>
                </c:pt>
                <c:pt idx="379" formatCode="General">
                  <c:v>970.42</c:v>
                </c:pt>
                <c:pt idx="380" formatCode="General">
                  <c:v>524.67999999999995</c:v>
                </c:pt>
                <c:pt idx="381" formatCode="General">
                  <c:v>907.92</c:v>
                </c:pt>
                <c:pt idx="382" formatCode="General">
                  <c:v>483.89</c:v>
                </c:pt>
                <c:pt idx="383" formatCode="General">
                  <c:v>906.75</c:v>
                </c:pt>
                <c:pt idx="384" formatCode="General">
                  <c:v>1652.14</c:v>
                </c:pt>
                <c:pt idx="385" formatCode="General">
                  <c:v>1446.22</c:v>
                </c:pt>
                <c:pt idx="386" formatCode="General">
                  <c:v>1031.5999999999999</c:v>
                </c:pt>
                <c:pt idx="387" formatCode="General">
                  <c:v>921.57</c:v>
                </c:pt>
                <c:pt idx="388" formatCode="General">
                  <c:v>876.15</c:v>
                </c:pt>
                <c:pt idx="389" formatCode="General">
                  <c:v>899.35</c:v>
                </c:pt>
                <c:pt idx="390" formatCode="General">
                  <c:v>829.48</c:v>
                </c:pt>
                <c:pt idx="391" formatCode="General">
                  <c:v>854.85</c:v>
                </c:pt>
                <c:pt idx="392" formatCode="General">
                  <c:v>923.03</c:v>
                </c:pt>
                <c:pt idx="393" formatCode="General">
                  <c:v>915.94</c:v>
                </c:pt>
                <c:pt idx="394" formatCode="General">
                  <c:v>846.21</c:v>
                </c:pt>
                <c:pt idx="395" formatCode="General">
                  <c:v>924.95</c:v>
                </c:pt>
                <c:pt idx="396" formatCode="General">
                  <c:v>774.3</c:v>
                </c:pt>
                <c:pt idx="397" formatCode="General">
                  <c:v>730.56</c:v>
                </c:pt>
                <c:pt idx="398" formatCode="General">
                  <c:v>769.89</c:v>
                </c:pt>
                <c:pt idx="399" formatCode="General">
                  <c:v>792.24</c:v>
                </c:pt>
                <c:pt idx="400" formatCode="General">
                  <c:v>742.88</c:v>
                </c:pt>
                <c:pt idx="401" formatCode="General">
                  <c:v>719.75</c:v>
                </c:pt>
                <c:pt idx="402" formatCode="General">
                  <c:v>982.31</c:v>
                </c:pt>
                <c:pt idx="403" formatCode="General">
                  <c:v>798.3</c:v>
                </c:pt>
                <c:pt idx="404" formatCode="General">
                  <c:v>983.17</c:v>
                </c:pt>
                <c:pt idx="405" formatCode="General">
                  <c:v>912.85</c:v>
                </c:pt>
                <c:pt idx="406" formatCode="General">
                  <c:v>986.06</c:v>
                </c:pt>
                <c:pt idx="407" formatCode="General">
                  <c:v>952.41</c:v>
                </c:pt>
                <c:pt idx="408" formatCode="General">
                  <c:v>839.93</c:v>
                </c:pt>
                <c:pt idx="409" formatCode="General">
                  <c:v>796.8</c:v>
                </c:pt>
                <c:pt idx="410" formatCode="General">
                  <c:v>516.45000000000005</c:v>
                </c:pt>
                <c:pt idx="411" formatCode="General">
                  <c:v>844.06</c:v>
                </c:pt>
                <c:pt idx="412" formatCode="General">
                  <c:v>779.6</c:v>
                </c:pt>
                <c:pt idx="413" formatCode="General">
                  <c:v>530.23</c:v>
                </c:pt>
                <c:pt idx="414" formatCode="General">
                  <c:v>1588.09</c:v>
                </c:pt>
                <c:pt idx="415" formatCode="General">
                  <c:v>928.95</c:v>
                </c:pt>
                <c:pt idx="416" formatCode="General">
                  <c:v>993.25</c:v>
                </c:pt>
                <c:pt idx="417" formatCode="General">
                  <c:v>955.61</c:v>
                </c:pt>
                <c:pt idx="418" formatCode="General">
                  <c:v>922.79</c:v>
                </c:pt>
                <c:pt idx="419" formatCode="General">
                  <c:v>817.28</c:v>
                </c:pt>
                <c:pt idx="420" formatCode="General">
                  <c:v>829.89</c:v>
                </c:pt>
                <c:pt idx="421" formatCode="General">
                  <c:v>1011.92</c:v>
                </c:pt>
                <c:pt idx="422" formatCode="General">
                  <c:v>1185.0999999999999</c:v>
                </c:pt>
                <c:pt idx="423" formatCode="General">
                  <c:v>632.39</c:v>
                </c:pt>
                <c:pt idx="424" formatCode="General">
                  <c:v>1625.25</c:v>
                </c:pt>
                <c:pt idx="425" formatCode="General">
                  <c:v>801.91</c:v>
                </c:pt>
                <c:pt idx="426" formatCode="General">
                  <c:v>791.05</c:v>
                </c:pt>
                <c:pt idx="427" formatCode="General">
                  <c:v>832.84</c:v>
                </c:pt>
                <c:pt idx="428" formatCode="General">
                  <c:v>802.21</c:v>
                </c:pt>
                <c:pt idx="429" formatCode="General">
                  <c:v>416.05</c:v>
                </c:pt>
                <c:pt idx="430" formatCode="General">
                  <c:v>673.14</c:v>
                </c:pt>
                <c:pt idx="431" formatCode="General">
                  <c:v>1057.25</c:v>
                </c:pt>
                <c:pt idx="432" formatCode="General">
                  <c:v>1140.29</c:v>
                </c:pt>
                <c:pt idx="433" formatCode="General">
                  <c:v>846.23</c:v>
                </c:pt>
                <c:pt idx="434" formatCode="General">
                  <c:v>748.44</c:v>
                </c:pt>
                <c:pt idx="435" formatCode="General">
                  <c:v>1000.27</c:v>
                </c:pt>
                <c:pt idx="436" formatCode="General">
                  <c:v>784.81</c:v>
                </c:pt>
                <c:pt idx="437" formatCode="General">
                  <c:v>763.97</c:v>
                </c:pt>
                <c:pt idx="438" formatCode="General">
                  <c:v>681.66</c:v>
                </c:pt>
                <c:pt idx="439" formatCode="General">
                  <c:v>757.12</c:v>
                </c:pt>
                <c:pt idx="440" formatCode="General">
                  <c:v>734.25</c:v>
                </c:pt>
                <c:pt idx="441" formatCode="General">
                  <c:v>840.87</c:v>
                </c:pt>
                <c:pt idx="442" formatCode="General">
                  <c:v>812.08</c:v>
                </c:pt>
                <c:pt idx="443" formatCode="General">
                  <c:v>650.53</c:v>
                </c:pt>
                <c:pt idx="444" formatCode="General">
                  <c:v>1026.8499999999999</c:v>
                </c:pt>
                <c:pt idx="445" formatCode="General">
                  <c:v>778.85</c:v>
                </c:pt>
                <c:pt idx="446" formatCode="General">
                  <c:v>1009.83</c:v>
                </c:pt>
                <c:pt idx="447" formatCode="General">
                  <c:v>962.6</c:v>
                </c:pt>
                <c:pt idx="448" formatCode="General">
                  <c:v>953.13</c:v>
                </c:pt>
                <c:pt idx="449" formatCode="General">
                  <c:v>893.6</c:v>
                </c:pt>
                <c:pt idx="450" formatCode="General">
                  <c:v>896.45</c:v>
                </c:pt>
                <c:pt idx="451" formatCode="General">
                  <c:v>933.72</c:v>
                </c:pt>
                <c:pt idx="452" formatCode="General">
                  <c:v>812.98</c:v>
                </c:pt>
                <c:pt idx="453" formatCode="General">
                  <c:v>1050.8800000000001</c:v>
                </c:pt>
                <c:pt idx="454" formatCode="General">
                  <c:v>966.44</c:v>
                </c:pt>
                <c:pt idx="455" formatCode="General">
                  <c:v>1151.26</c:v>
                </c:pt>
                <c:pt idx="456" formatCode="General">
                  <c:v>1186.07</c:v>
                </c:pt>
                <c:pt idx="457" formatCode="General">
                  <c:v>1070.49</c:v>
                </c:pt>
                <c:pt idx="458" formatCode="General">
                  <c:v>1213.1199999999999</c:v>
                </c:pt>
                <c:pt idx="459" formatCode="General">
                  <c:v>1247.31</c:v>
                </c:pt>
                <c:pt idx="460" formatCode="General">
                  <c:v>1191.07</c:v>
                </c:pt>
                <c:pt idx="461" formatCode="General">
                  <c:v>1050.79</c:v>
                </c:pt>
                <c:pt idx="462" formatCode="General">
                  <c:v>1065.1199999999999</c:v>
                </c:pt>
                <c:pt idx="463" formatCode="General">
                  <c:v>968.33</c:v>
                </c:pt>
                <c:pt idx="464" formatCode="General">
                  <c:v>1073.47</c:v>
                </c:pt>
                <c:pt idx="465" formatCode="General">
                  <c:v>1068.8699999999999</c:v>
                </c:pt>
                <c:pt idx="466" formatCode="General">
                  <c:v>1035.48</c:v>
                </c:pt>
                <c:pt idx="467" formatCode="General">
                  <c:v>742.93</c:v>
                </c:pt>
                <c:pt idx="468" formatCode="General">
                  <c:v>781.85</c:v>
                </c:pt>
                <c:pt idx="469" formatCode="General">
                  <c:v>862.75</c:v>
                </c:pt>
                <c:pt idx="470" formatCode="General">
                  <c:v>910.96</c:v>
                </c:pt>
                <c:pt idx="471" formatCode="General">
                  <c:v>715.13</c:v>
                </c:pt>
                <c:pt idx="472" formatCode="General">
                  <c:v>730.18</c:v>
                </c:pt>
                <c:pt idx="473" formatCode="General">
                  <c:v>747.86</c:v>
                </c:pt>
                <c:pt idx="474" formatCode="General">
                  <c:v>720.09</c:v>
                </c:pt>
                <c:pt idx="475" formatCode="General">
                  <c:v>955.51</c:v>
                </c:pt>
                <c:pt idx="476" formatCode="General">
                  <c:v>982.52</c:v>
                </c:pt>
                <c:pt idx="477" formatCode="General">
                  <c:v>1024.8399999999999</c:v>
                </c:pt>
                <c:pt idx="478" formatCode="General">
                  <c:v>1139.8699999999999</c:v>
                </c:pt>
                <c:pt idx="479" formatCode="General">
                  <c:v>1236.8699999999999</c:v>
                </c:pt>
                <c:pt idx="480" formatCode="General">
                  <c:v>1474.87</c:v>
                </c:pt>
                <c:pt idx="481" formatCode="General">
                  <c:v>554.13</c:v>
                </c:pt>
                <c:pt idx="482" formatCode="General">
                  <c:v>845.97</c:v>
                </c:pt>
                <c:pt idx="483" formatCode="General">
                  <c:v>918.07</c:v>
                </c:pt>
                <c:pt idx="484" formatCode="General">
                  <c:v>906.47</c:v>
                </c:pt>
                <c:pt idx="485" formatCode="General">
                  <c:v>857.19</c:v>
                </c:pt>
                <c:pt idx="486" formatCode="General">
                  <c:v>969</c:v>
                </c:pt>
                <c:pt idx="487" formatCode="General">
                  <c:v>969</c:v>
                </c:pt>
                <c:pt idx="488" formatCode="General">
                  <c:v>838.88000000000011</c:v>
                </c:pt>
                <c:pt idx="489" formatCode="General">
                  <c:v>838.88000000000011</c:v>
                </c:pt>
                <c:pt idx="490" formatCode="General">
                  <c:v>838.88000000000011</c:v>
                </c:pt>
                <c:pt idx="491" formatCode="General">
                  <c:v>838.88000000000011</c:v>
                </c:pt>
                <c:pt idx="492" formatCode="General">
                  <c:v>838.88000000000011</c:v>
                </c:pt>
                <c:pt idx="493" formatCode="General">
                  <c:v>838.88000000000011</c:v>
                </c:pt>
                <c:pt idx="494" formatCode="General">
                  <c:v>838.88000000000011</c:v>
                </c:pt>
                <c:pt idx="495" formatCode="General">
                  <c:v>820.57</c:v>
                </c:pt>
                <c:pt idx="496" formatCode="General">
                  <c:v>793.06</c:v>
                </c:pt>
                <c:pt idx="497" formatCode="General">
                  <c:v>974.97</c:v>
                </c:pt>
                <c:pt idx="498" formatCode="General">
                  <c:v>969.2</c:v>
                </c:pt>
                <c:pt idx="499" formatCode="General">
                  <c:v>877.24</c:v>
                </c:pt>
                <c:pt idx="500" formatCode="General">
                  <c:v>972.66</c:v>
                </c:pt>
                <c:pt idx="501" formatCode="General">
                  <c:v>965.37</c:v>
                </c:pt>
                <c:pt idx="502" formatCode="General">
                  <c:v>1083.32</c:v>
                </c:pt>
                <c:pt idx="503" formatCode="General">
                  <c:v>1219.5999999999999</c:v>
                </c:pt>
                <c:pt idx="504" formatCode="General">
                  <c:v>1427.78</c:v>
                </c:pt>
                <c:pt idx="505" formatCode="General">
                  <c:v>1188.5999999999999</c:v>
                </c:pt>
                <c:pt idx="506" formatCode="General">
                  <c:v>828.57</c:v>
                </c:pt>
                <c:pt idx="507" formatCode="General">
                  <c:v>788.5</c:v>
                </c:pt>
                <c:pt idx="508" formatCode="General">
                  <c:v>908.01</c:v>
                </c:pt>
                <c:pt idx="509" formatCode="General">
                  <c:v>1200.8399999999999</c:v>
                </c:pt>
                <c:pt idx="510" formatCode="General">
                  <c:v>870.58</c:v>
                </c:pt>
                <c:pt idx="511" formatCode="General">
                  <c:v>711.67</c:v>
                </c:pt>
                <c:pt idx="512" formatCode="General">
                  <c:v>455.05</c:v>
                </c:pt>
                <c:pt idx="513" formatCode="General">
                  <c:v>801.58</c:v>
                </c:pt>
                <c:pt idx="514" formatCode="General">
                  <c:v>1123.96</c:v>
                </c:pt>
                <c:pt idx="515" formatCode="General">
                  <c:v>1035.49</c:v>
                </c:pt>
                <c:pt idx="516" formatCode="General">
                  <c:v>1198.9100000000001</c:v>
                </c:pt>
                <c:pt idx="517" formatCode="General">
                  <c:v>1366.72</c:v>
                </c:pt>
                <c:pt idx="518" formatCode="General">
                  <c:v>1268.98</c:v>
                </c:pt>
                <c:pt idx="519" formatCode="General">
                  <c:v>1240.48</c:v>
                </c:pt>
                <c:pt idx="520" formatCode="General">
                  <c:v>1197.92</c:v>
                </c:pt>
                <c:pt idx="521" formatCode="General">
                  <c:v>975.08</c:v>
                </c:pt>
                <c:pt idx="522" formatCode="General">
                  <c:v>1134.21</c:v>
                </c:pt>
                <c:pt idx="523" formatCode="General">
                  <c:v>1162.07</c:v>
                </c:pt>
                <c:pt idx="524" formatCode="General">
                  <c:v>1159.82</c:v>
                </c:pt>
                <c:pt idx="525" formatCode="General">
                  <c:v>1082.95</c:v>
                </c:pt>
                <c:pt idx="526" formatCode="General">
                  <c:v>1047.44</c:v>
                </c:pt>
                <c:pt idx="527" formatCode="General">
                  <c:v>1114.3800000000001</c:v>
                </c:pt>
                <c:pt idx="528" formatCode="General">
                  <c:v>914.54</c:v>
                </c:pt>
                <c:pt idx="529" formatCode="General">
                  <c:v>934.4</c:v>
                </c:pt>
                <c:pt idx="530" formatCode="General">
                  <c:v>1019.06</c:v>
                </c:pt>
                <c:pt idx="531" formatCode="General">
                  <c:v>1013.03</c:v>
                </c:pt>
                <c:pt idx="532" formatCode="General">
                  <c:v>1051</c:v>
                </c:pt>
                <c:pt idx="533" formatCode="General">
                  <c:v>1147.98</c:v>
                </c:pt>
                <c:pt idx="534" formatCode="General">
                  <c:v>1092.69</c:v>
                </c:pt>
                <c:pt idx="535" formatCode="General">
                  <c:v>1166.1300000000001</c:v>
                </c:pt>
                <c:pt idx="536" formatCode="General">
                  <c:v>1155.3499999999999</c:v>
                </c:pt>
                <c:pt idx="537" formatCode="General">
                  <c:v>1145.69</c:v>
                </c:pt>
                <c:pt idx="538" formatCode="General">
                  <c:v>734.31</c:v>
                </c:pt>
                <c:pt idx="539" formatCode="General">
                  <c:v>1011.94</c:v>
                </c:pt>
                <c:pt idx="540" formatCode="General">
                  <c:v>1465.62</c:v>
                </c:pt>
                <c:pt idx="541" formatCode="General">
                  <c:v>1210.99</c:v>
                </c:pt>
                <c:pt idx="542" formatCode="General">
                  <c:v>1057.81</c:v>
                </c:pt>
                <c:pt idx="543" formatCode="General">
                  <c:v>1035.8499999999999</c:v>
                </c:pt>
                <c:pt idx="544" formatCode="General">
                  <c:v>1232.96</c:v>
                </c:pt>
                <c:pt idx="545" formatCode="General">
                  <c:v>1223.96</c:v>
                </c:pt>
                <c:pt idx="546" formatCode="General">
                  <c:v>1417.15</c:v>
                </c:pt>
                <c:pt idx="547" formatCode="General">
                  <c:v>1565.35</c:v>
                </c:pt>
                <c:pt idx="548" formatCode="General">
                  <c:v>1456.68</c:v>
                </c:pt>
                <c:pt idx="549" formatCode="#,##0.00">
                  <c:v>1392.3</c:v>
                </c:pt>
                <c:pt idx="550" formatCode="#,##0.00">
                  <c:v>1349.6</c:v>
                </c:pt>
                <c:pt idx="551" formatCode="#,##0.00">
                  <c:v>1437.5</c:v>
                </c:pt>
                <c:pt idx="552" formatCode="#,##0.00">
                  <c:v>1524.2</c:v>
                </c:pt>
                <c:pt idx="553" formatCode="#,##0.00">
                  <c:v>1582.7</c:v>
                </c:pt>
                <c:pt idx="554" formatCode="#,##0.00">
                  <c:v>1475.5</c:v>
                </c:pt>
                <c:pt idx="555" formatCode="#,##0.00">
                  <c:v>1562.4</c:v>
                </c:pt>
                <c:pt idx="556" formatCode="#,##0.00">
                  <c:v>1487.1</c:v>
                </c:pt>
                <c:pt idx="557" formatCode="#,##0.00">
                  <c:v>1568.2</c:v>
                </c:pt>
                <c:pt idx="558" formatCode="#,##0.00">
                  <c:v>1484.1</c:v>
                </c:pt>
                <c:pt idx="559" formatCode="#,##0.00">
                  <c:v>1408.3</c:v>
                </c:pt>
                <c:pt idx="560" formatCode="#,##0.00">
                  <c:v>1411</c:v>
                </c:pt>
                <c:pt idx="561" formatCode="#,##0.00">
                  <c:v>1254.0999999999999</c:v>
                </c:pt>
                <c:pt idx="562" formatCode="General">
                  <c:v>954.1</c:v>
                </c:pt>
                <c:pt idx="563" formatCode="#,##0.00">
                  <c:v>1059</c:v>
                </c:pt>
                <c:pt idx="564" formatCode="General">
                  <c:v>958.2</c:v>
                </c:pt>
                <c:pt idx="565" formatCode="#,##0.00">
                  <c:v>1115.0999999999999</c:v>
                </c:pt>
                <c:pt idx="566" formatCode="#,##0.00">
                  <c:v>1039.4000000000001</c:v>
                </c:pt>
                <c:pt idx="567" formatCode="#,##0.00">
                  <c:v>1205.2</c:v>
                </c:pt>
                <c:pt idx="568" formatCode="#,##0.00">
                  <c:v>1251.2</c:v>
                </c:pt>
                <c:pt idx="569" formatCode="#,##0.00">
                  <c:v>1293.0999999999999</c:v>
                </c:pt>
                <c:pt idx="570" formatCode="#,##0.00">
                  <c:v>1188.8</c:v>
                </c:pt>
                <c:pt idx="571" formatCode="#,##0.00">
                  <c:v>1245.3</c:v>
                </c:pt>
                <c:pt idx="572" formatCode="#,##0.00">
                  <c:v>1169.5999999999999</c:v>
                </c:pt>
                <c:pt idx="573" formatCode="#,##0.00">
                  <c:v>1178.4000000000001</c:v>
                </c:pt>
                <c:pt idx="574" formatCode="#,##0.00">
                  <c:v>1254.5999999999999</c:v>
                </c:pt>
                <c:pt idx="575" formatCode="#,##0.00">
                  <c:v>1445.2</c:v>
                </c:pt>
                <c:pt idx="576" formatCode="#,##0.00">
                  <c:v>1369.5</c:v>
                </c:pt>
                <c:pt idx="577" formatCode="#,##0.00">
                  <c:v>1373.9</c:v>
                </c:pt>
                <c:pt idx="578" formatCode="General">
                  <c:v>900.2</c:v>
                </c:pt>
                <c:pt idx="579" formatCode="#,##0.00">
                  <c:v>1502.9</c:v>
                </c:pt>
                <c:pt idx="580" formatCode="#,##0.00">
                  <c:v>1191.5</c:v>
                </c:pt>
                <c:pt idx="581" formatCode="#,##0.00">
                  <c:v>1579</c:v>
                </c:pt>
                <c:pt idx="582" formatCode="#,##0.00">
                  <c:v>1533.6</c:v>
                </c:pt>
                <c:pt idx="583" formatCode="#,##0.00">
                  <c:v>1524.8</c:v>
                </c:pt>
                <c:pt idx="584" formatCode="#,##0.00">
                  <c:v>1212.5</c:v>
                </c:pt>
                <c:pt idx="585" formatCode="#,##0.00">
                  <c:v>1510.6</c:v>
                </c:pt>
                <c:pt idx="586" formatCode="#,##0.00">
                  <c:v>1509.8</c:v>
                </c:pt>
                <c:pt idx="587" formatCode="#,##0.00">
                  <c:v>1580.4</c:v>
                </c:pt>
                <c:pt idx="588" formatCode="#,##0.00">
                  <c:v>1499.3</c:v>
                </c:pt>
                <c:pt idx="589" formatCode="#,##0.00">
                  <c:v>1573.5</c:v>
                </c:pt>
                <c:pt idx="590" formatCode="#,##0.00">
                  <c:v>1508.8</c:v>
                </c:pt>
                <c:pt idx="591" formatCode="#,##0.00">
                  <c:v>1538.4</c:v>
                </c:pt>
                <c:pt idx="592" formatCode="#,##0.00">
                  <c:v>1503.7</c:v>
                </c:pt>
                <c:pt idx="593" formatCode="#,##0.00">
                  <c:v>1497.2</c:v>
                </c:pt>
                <c:pt idx="594" formatCode="#,##0.00">
                  <c:v>1391.7</c:v>
                </c:pt>
                <c:pt idx="595" formatCode="#,##0.00">
                  <c:v>1229.2</c:v>
                </c:pt>
                <c:pt idx="596" formatCode="#,##0.00">
                  <c:v>1153.7</c:v>
                </c:pt>
                <c:pt idx="597" formatCode="#,##0.00">
                  <c:v>1033.3</c:v>
                </c:pt>
                <c:pt idx="598" formatCode="#,##0.00">
                  <c:v>1444.5</c:v>
                </c:pt>
                <c:pt idx="599" formatCode="#,##0.00">
                  <c:v>1571.1</c:v>
                </c:pt>
                <c:pt idx="600" formatCode="General">
                  <c:v>612.29999999999995</c:v>
                </c:pt>
                <c:pt idx="601" formatCode="#,##0.00">
                  <c:v>1539.4</c:v>
                </c:pt>
                <c:pt idx="602" formatCode="#,##0.00">
                  <c:v>1536.2</c:v>
                </c:pt>
                <c:pt idx="603" formatCode="General">
                  <c:v>996.3</c:v>
                </c:pt>
                <c:pt idx="604" formatCode="#,##0.00">
                  <c:v>1538.2</c:v>
                </c:pt>
                <c:pt idx="605" formatCode="#,##0.00">
                  <c:v>1706</c:v>
                </c:pt>
                <c:pt idx="606" formatCode="#,##0.00">
                  <c:v>1063.4000000000001</c:v>
                </c:pt>
                <c:pt idx="607" formatCode="General">
                  <c:v>886.3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371688"/>
        <c:axId val="656372080"/>
      </c:lineChart>
      <c:lineChart>
        <c:grouping val="stacked"/>
        <c:varyColors val="0"/>
        <c:ser>
          <c:idx val="7"/>
          <c:order val="0"/>
          <c:tx>
            <c:strRef>
              <c:f>'Input Data'!$I$1</c:f>
              <c:strCache>
                <c:ptCount val="1"/>
                <c:pt idx="0">
                  <c:v>Stanley Park Rainfall (mm/day)</c:v>
                </c:pt>
              </c:strCache>
            </c:strRef>
          </c:tx>
          <c:spPr>
            <a:ln w="158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'Input Data'!$A$2:$A$1277</c:f>
              <c:numCache>
                <c:formatCode>m/d/yyyy</c:formatCode>
                <c:ptCount val="973"/>
                <c:pt idx="0">
                  <c:v>42917</c:v>
                </c:pt>
                <c:pt idx="1">
                  <c:v>42918</c:v>
                </c:pt>
                <c:pt idx="2">
                  <c:v>42919</c:v>
                </c:pt>
                <c:pt idx="3">
                  <c:v>42920</c:v>
                </c:pt>
                <c:pt idx="4">
                  <c:v>42921</c:v>
                </c:pt>
                <c:pt idx="5">
                  <c:v>42922</c:v>
                </c:pt>
                <c:pt idx="6">
                  <c:v>42923</c:v>
                </c:pt>
                <c:pt idx="7">
                  <c:v>42924</c:v>
                </c:pt>
                <c:pt idx="8">
                  <c:v>42925</c:v>
                </c:pt>
                <c:pt idx="9">
                  <c:v>42926</c:v>
                </c:pt>
                <c:pt idx="10">
                  <c:v>42927</c:v>
                </c:pt>
                <c:pt idx="11">
                  <c:v>42928</c:v>
                </c:pt>
                <c:pt idx="12">
                  <c:v>42929</c:v>
                </c:pt>
                <c:pt idx="13">
                  <c:v>42930</c:v>
                </c:pt>
                <c:pt idx="14">
                  <c:v>42931</c:v>
                </c:pt>
                <c:pt idx="15">
                  <c:v>42932</c:v>
                </c:pt>
                <c:pt idx="16">
                  <c:v>42933</c:v>
                </c:pt>
                <c:pt idx="17">
                  <c:v>42934</c:v>
                </c:pt>
                <c:pt idx="18">
                  <c:v>42935</c:v>
                </c:pt>
                <c:pt idx="19">
                  <c:v>42936</c:v>
                </c:pt>
                <c:pt idx="20">
                  <c:v>42937</c:v>
                </c:pt>
                <c:pt idx="21">
                  <c:v>42938</c:v>
                </c:pt>
                <c:pt idx="22">
                  <c:v>42939</c:v>
                </c:pt>
                <c:pt idx="23">
                  <c:v>42940</c:v>
                </c:pt>
                <c:pt idx="24">
                  <c:v>42941</c:v>
                </c:pt>
                <c:pt idx="25">
                  <c:v>42942</c:v>
                </c:pt>
                <c:pt idx="26">
                  <c:v>42943</c:v>
                </c:pt>
                <c:pt idx="27">
                  <c:v>42944</c:v>
                </c:pt>
                <c:pt idx="28">
                  <c:v>42945</c:v>
                </c:pt>
                <c:pt idx="29">
                  <c:v>42946</c:v>
                </c:pt>
                <c:pt idx="30">
                  <c:v>42947</c:v>
                </c:pt>
                <c:pt idx="31">
                  <c:v>42948</c:v>
                </c:pt>
                <c:pt idx="32">
                  <c:v>42949</c:v>
                </c:pt>
                <c:pt idx="33">
                  <c:v>42950</c:v>
                </c:pt>
                <c:pt idx="34">
                  <c:v>42951</c:v>
                </c:pt>
                <c:pt idx="35">
                  <c:v>42952</c:v>
                </c:pt>
                <c:pt idx="36">
                  <c:v>42953</c:v>
                </c:pt>
                <c:pt idx="37">
                  <c:v>42954</c:v>
                </c:pt>
                <c:pt idx="38">
                  <c:v>42955</c:v>
                </c:pt>
                <c:pt idx="39">
                  <c:v>42956</c:v>
                </c:pt>
                <c:pt idx="40">
                  <c:v>42957</c:v>
                </c:pt>
                <c:pt idx="41">
                  <c:v>42958</c:v>
                </c:pt>
                <c:pt idx="42">
                  <c:v>42959</c:v>
                </c:pt>
                <c:pt idx="43">
                  <c:v>42960</c:v>
                </c:pt>
                <c:pt idx="44">
                  <c:v>42961</c:v>
                </c:pt>
                <c:pt idx="45">
                  <c:v>42962</c:v>
                </c:pt>
                <c:pt idx="46">
                  <c:v>42963</c:v>
                </c:pt>
                <c:pt idx="47">
                  <c:v>42964</c:v>
                </c:pt>
                <c:pt idx="48">
                  <c:v>42965</c:v>
                </c:pt>
                <c:pt idx="49">
                  <c:v>42966</c:v>
                </c:pt>
                <c:pt idx="50">
                  <c:v>42967</c:v>
                </c:pt>
                <c:pt idx="51">
                  <c:v>42968</c:v>
                </c:pt>
                <c:pt idx="52">
                  <c:v>42969</c:v>
                </c:pt>
                <c:pt idx="53">
                  <c:v>42970</c:v>
                </c:pt>
                <c:pt idx="54">
                  <c:v>42971</c:v>
                </c:pt>
                <c:pt idx="55">
                  <c:v>42972</c:v>
                </c:pt>
                <c:pt idx="56">
                  <c:v>42973</c:v>
                </c:pt>
                <c:pt idx="57">
                  <c:v>42974</c:v>
                </c:pt>
                <c:pt idx="58">
                  <c:v>42975</c:v>
                </c:pt>
                <c:pt idx="59">
                  <c:v>42976</c:v>
                </c:pt>
                <c:pt idx="60">
                  <c:v>42977</c:v>
                </c:pt>
                <c:pt idx="61">
                  <c:v>42978</c:v>
                </c:pt>
                <c:pt idx="62">
                  <c:v>42979</c:v>
                </c:pt>
                <c:pt idx="63">
                  <c:v>42980</c:v>
                </c:pt>
                <c:pt idx="64">
                  <c:v>42981</c:v>
                </c:pt>
                <c:pt idx="65">
                  <c:v>42982</c:v>
                </c:pt>
                <c:pt idx="66">
                  <c:v>42983</c:v>
                </c:pt>
                <c:pt idx="67">
                  <c:v>42984</c:v>
                </c:pt>
                <c:pt idx="68">
                  <c:v>42985</c:v>
                </c:pt>
                <c:pt idx="69">
                  <c:v>42986</c:v>
                </c:pt>
                <c:pt idx="70">
                  <c:v>42987</c:v>
                </c:pt>
                <c:pt idx="71">
                  <c:v>42988</c:v>
                </c:pt>
                <c:pt idx="72">
                  <c:v>42989</c:v>
                </c:pt>
                <c:pt idx="73">
                  <c:v>42990</c:v>
                </c:pt>
                <c:pt idx="74">
                  <c:v>42991</c:v>
                </c:pt>
                <c:pt idx="75">
                  <c:v>42992</c:v>
                </c:pt>
                <c:pt idx="76">
                  <c:v>42993</c:v>
                </c:pt>
                <c:pt idx="77">
                  <c:v>42994</c:v>
                </c:pt>
                <c:pt idx="78">
                  <c:v>42995</c:v>
                </c:pt>
                <c:pt idx="79">
                  <c:v>42996</c:v>
                </c:pt>
                <c:pt idx="80">
                  <c:v>42997</c:v>
                </c:pt>
                <c:pt idx="81">
                  <c:v>42998</c:v>
                </c:pt>
                <c:pt idx="82">
                  <c:v>42999</c:v>
                </c:pt>
                <c:pt idx="83">
                  <c:v>43000</c:v>
                </c:pt>
                <c:pt idx="84">
                  <c:v>43001</c:v>
                </c:pt>
                <c:pt idx="85">
                  <c:v>43002</c:v>
                </c:pt>
                <c:pt idx="86">
                  <c:v>43003</c:v>
                </c:pt>
                <c:pt idx="87">
                  <c:v>43004</c:v>
                </c:pt>
                <c:pt idx="88">
                  <c:v>43005</c:v>
                </c:pt>
                <c:pt idx="89">
                  <c:v>43006</c:v>
                </c:pt>
                <c:pt idx="90">
                  <c:v>43007</c:v>
                </c:pt>
                <c:pt idx="91">
                  <c:v>43008</c:v>
                </c:pt>
                <c:pt idx="92">
                  <c:v>43009</c:v>
                </c:pt>
                <c:pt idx="93">
                  <c:v>43010</c:v>
                </c:pt>
                <c:pt idx="94">
                  <c:v>43011</c:v>
                </c:pt>
                <c:pt idx="95">
                  <c:v>43012</c:v>
                </c:pt>
                <c:pt idx="96">
                  <c:v>43013</c:v>
                </c:pt>
                <c:pt idx="97">
                  <c:v>43014</c:v>
                </c:pt>
                <c:pt idx="98">
                  <c:v>43015</c:v>
                </c:pt>
                <c:pt idx="99">
                  <c:v>43016</c:v>
                </c:pt>
                <c:pt idx="100">
                  <c:v>43017</c:v>
                </c:pt>
                <c:pt idx="101">
                  <c:v>43018</c:v>
                </c:pt>
                <c:pt idx="102">
                  <c:v>43019</c:v>
                </c:pt>
                <c:pt idx="103">
                  <c:v>43020</c:v>
                </c:pt>
                <c:pt idx="104">
                  <c:v>43021</c:v>
                </c:pt>
                <c:pt idx="105">
                  <c:v>43022</c:v>
                </c:pt>
                <c:pt idx="106">
                  <c:v>43023</c:v>
                </c:pt>
                <c:pt idx="107">
                  <c:v>43024</c:v>
                </c:pt>
                <c:pt idx="108">
                  <c:v>43025</c:v>
                </c:pt>
                <c:pt idx="109">
                  <c:v>43026</c:v>
                </c:pt>
                <c:pt idx="110">
                  <c:v>43027</c:v>
                </c:pt>
                <c:pt idx="111">
                  <c:v>43028</c:v>
                </c:pt>
                <c:pt idx="112">
                  <c:v>43029</c:v>
                </c:pt>
                <c:pt idx="113">
                  <c:v>43030</c:v>
                </c:pt>
                <c:pt idx="114">
                  <c:v>43031</c:v>
                </c:pt>
                <c:pt idx="115">
                  <c:v>43032</c:v>
                </c:pt>
                <c:pt idx="116">
                  <c:v>43033</c:v>
                </c:pt>
                <c:pt idx="117">
                  <c:v>43034</c:v>
                </c:pt>
                <c:pt idx="118">
                  <c:v>43035</c:v>
                </c:pt>
                <c:pt idx="119">
                  <c:v>43036</c:v>
                </c:pt>
                <c:pt idx="120">
                  <c:v>43037</c:v>
                </c:pt>
                <c:pt idx="121">
                  <c:v>43038</c:v>
                </c:pt>
                <c:pt idx="122">
                  <c:v>43039</c:v>
                </c:pt>
                <c:pt idx="123">
                  <c:v>43040</c:v>
                </c:pt>
                <c:pt idx="124">
                  <c:v>43041</c:v>
                </c:pt>
                <c:pt idx="125">
                  <c:v>43042</c:v>
                </c:pt>
                <c:pt idx="126">
                  <c:v>43043</c:v>
                </c:pt>
                <c:pt idx="127">
                  <c:v>43044</c:v>
                </c:pt>
                <c:pt idx="128">
                  <c:v>43045</c:v>
                </c:pt>
                <c:pt idx="129">
                  <c:v>43046</c:v>
                </c:pt>
                <c:pt idx="130">
                  <c:v>43047</c:v>
                </c:pt>
                <c:pt idx="131">
                  <c:v>43048</c:v>
                </c:pt>
                <c:pt idx="132">
                  <c:v>43049</c:v>
                </c:pt>
                <c:pt idx="133">
                  <c:v>43050</c:v>
                </c:pt>
                <c:pt idx="134">
                  <c:v>43051</c:v>
                </c:pt>
                <c:pt idx="135">
                  <c:v>43052</c:v>
                </c:pt>
                <c:pt idx="136">
                  <c:v>43053</c:v>
                </c:pt>
                <c:pt idx="137">
                  <c:v>43054</c:v>
                </c:pt>
                <c:pt idx="138">
                  <c:v>43055</c:v>
                </c:pt>
                <c:pt idx="139">
                  <c:v>43056</c:v>
                </c:pt>
                <c:pt idx="140">
                  <c:v>43057</c:v>
                </c:pt>
                <c:pt idx="141">
                  <c:v>43058</c:v>
                </c:pt>
                <c:pt idx="142">
                  <c:v>43059</c:v>
                </c:pt>
                <c:pt idx="143">
                  <c:v>43060</c:v>
                </c:pt>
                <c:pt idx="144">
                  <c:v>43061</c:v>
                </c:pt>
                <c:pt idx="145">
                  <c:v>43062</c:v>
                </c:pt>
                <c:pt idx="146">
                  <c:v>43063</c:v>
                </c:pt>
                <c:pt idx="147">
                  <c:v>43064</c:v>
                </c:pt>
                <c:pt idx="148">
                  <c:v>43065</c:v>
                </c:pt>
                <c:pt idx="149">
                  <c:v>43066</c:v>
                </c:pt>
                <c:pt idx="150">
                  <c:v>43067</c:v>
                </c:pt>
                <c:pt idx="151">
                  <c:v>43068</c:v>
                </c:pt>
                <c:pt idx="152">
                  <c:v>43069</c:v>
                </c:pt>
                <c:pt idx="153">
                  <c:v>43070</c:v>
                </c:pt>
                <c:pt idx="154">
                  <c:v>43071</c:v>
                </c:pt>
                <c:pt idx="155">
                  <c:v>43072</c:v>
                </c:pt>
                <c:pt idx="156">
                  <c:v>43073</c:v>
                </c:pt>
                <c:pt idx="157">
                  <c:v>43074</c:v>
                </c:pt>
                <c:pt idx="158">
                  <c:v>43075</c:v>
                </c:pt>
                <c:pt idx="159">
                  <c:v>43076</c:v>
                </c:pt>
                <c:pt idx="160">
                  <c:v>43077</c:v>
                </c:pt>
                <c:pt idx="161">
                  <c:v>43078</c:v>
                </c:pt>
                <c:pt idx="162">
                  <c:v>43079</c:v>
                </c:pt>
                <c:pt idx="163">
                  <c:v>43080</c:v>
                </c:pt>
                <c:pt idx="164">
                  <c:v>43081</c:v>
                </c:pt>
                <c:pt idx="165">
                  <c:v>43082</c:v>
                </c:pt>
                <c:pt idx="166">
                  <c:v>43083</c:v>
                </c:pt>
                <c:pt idx="167">
                  <c:v>43084</c:v>
                </c:pt>
                <c:pt idx="168">
                  <c:v>43085</c:v>
                </c:pt>
                <c:pt idx="169">
                  <c:v>43086</c:v>
                </c:pt>
                <c:pt idx="170">
                  <c:v>43087</c:v>
                </c:pt>
                <c:pt idx="171">
                  <c:v>43088</c:v>
                </c:pt>
                <c:pt idx="172">
                  <c:v>43089</c:v>
                </c:pt>
                <c:pt idx="173">
                  <c:v>43090</c:v>
                </c:pt>
                <c:pt idx="174">
                  <c:v>43091</c:v>
                </c:pt>
                <c:pt idx="175">
                  <c:v>43092</c:v>
                </c:pt>
                <c:pt idx="176">
                  <c:v>43093</c:v>
                </c:pt>
                <c:pt idx="177">
                  <c:v>43094</c:v>
                </c:pt>
                <c:pt idx="178">
                  <c:v>43095</c:v>
                </c:pt>
                <c:pt idx="179">
                  <c:v>43096</c:v>
                </c:pt>
                <c:pt idx="180">
                  <c:v>43097</c:v>
                </c:pt>
                <c:pt idx="181">
                  <c:v>43098</c:v>
                </c:pt>
                <c:pt idx="182">
                  <c:v>43099</c:v>
                </c:pt>
                <c:pt idx="183">
                  <c:v>43100</c:v>
                </c:pt>
                <c:pt idx="184">
                  <c:v>43101</c:v>
                </c:pt>
                <c:pt idx="185">
                  <c:v>43102</c:v>
                </c:pt>
                <c:pt idx="186">
                  <c:v>43103</c:v>
                </c:pt>
                <c:pt idx="187">
                  <c:v>43104</c:v>
                </c:pt>
                <c:pt idx="188">
                  <c:v>43105</c:v>
                </c:pt>
                <c:pt idx="189">
                  <c:v>43106</c:v>
                </c:pt>
                <c:pt idx="190">
                  <c:v>43107</c:v>
                </c:pt>
                <c:pt idx="191">
                  <c:v>43108</c:v>
                </c:pt>
                <c:pt idx="192">
                  <c:v>43109</c:v>
                </c:pt>
                <c:pt idx="193">
                  <c:v>43110</c:v>
                </c:pt>
                <c:pt idx="194">
                  <c:v>43111</c:v>
                </c:pt>
                <c:pt idx="195">
                  <c:v>43112</c:v>
                </c:pt>
                <c:pt idx="196">
                  <c:v>43113</c:v>
                </c:pt>
                <c:pt idx="197">
                  <c:v>43114</c:v>
                </c:pt>
                <c:pt idx="198">
                  <c:v>43115</c:v>
                </c:pt>
                <c:pt idx="199">
                  <c:v>43116</c:v>
                </c:pt>
                <c:pt idx="200">
                  <c:v>43117</c:v>
                </c:pt>
                <c:pt idx="201">
                  <c:v>43118</c:v>
                </c:pt>
                <c:pt idx="202">
                  <c:v>43119</c:v>
                </c:pt>
                <c:pt idx="203">
                  <c:v>43120</c:v>
                </c:pt>
                <c:pt idx="204">
                  <c:v>43121</c:v>
                </c:pt>
                <c:pt idx="205">
                  <c:v>43122</c:v>
                </c:pt>
                <c:pt idx="206">
                  <c:v>43123</c:v>
                </c:pt>
                <c:pt idx="207">
                  <c:v>43124</c:v>
                </c:pt>
                <c:pt idx="208">
                  <c:v>43125</c:v>
                </c:pt>
                <c:pt idx="209">
                  <c:v>43126</c:v>
                </c:pt>
                <c:pt idx="210">
                  <c:v>43127</c:v>
                </c:pt>
                <c:pt idx="211">
                  <c:v>43128</c:v>
                </c:pt>
                <c:pt idx="212">
                  <c:v>43129</c:v>
                </c:pt>
                <c:pt idx="213">
                  <c:v>43130</c:v>
                </c:pt>
                <c:pt idx="214">
                  <c:v>43131</c:v>
                </c:pt>
                <c:pt idx="215">
                  <c:v>43132</c:v>
                </c:pt>
                <c:pt idx="216">
                  <c:v>43133</c:v>
                </c:pt>
                <c:pt idx="217">
                  <c:v>43134</c:v>
                </c:pt>
                <c:pt idx="218">
                  <c:v>43135</c:v>
                </c:pt>
                <c:pt idx="219">
                  <c:v>43136</c:v>
                </c:pt>
                <c:pt idx="220">
                  <c:v>43137</c:v>
                </c:pt>
                <c:pt idx="221">
                  <c:v>43138</c:v>
                </c:pt>
                <c:pt idx="222">
                  <c:v>43139</c:v>
                </c:pt>
                <c:pt idx="223">
                  <c:v>43140</c:v>
                </c:pt>
                <c:pt idx="224">
                  <c:v>43141</c:v>
                </c:pt>
                <c:pt idx="225">
                  <c:v>43142</c:v>
                </c:pt>
                <c:pt idx="226">
                  <c:v>43143</c:v>
                </c:pt>
                <c:pt idx="227">
                  <c:v>43144</c:v>
                </c:pt>
                <c:pt idx="228">
                  <c:v>43145</c:v>
                </c:pt>
                <c:pt idx="229">
                  <c:v>43146</c:v>
                </c:pt>
                <c:pt idx="230">
                  <c:v>43147</c:v>
                </c:pt>
                <c:pt idx="231">
                  <c:v>43148</c:v>
                </c:pt>
                <c:pt idx="232">
                  <c:v>43149</c:v>
                </c:pt>
                <c:pt idx="233">
                  <c:v>43150</c:v>
                </c:pt>
                <c:pt idx="234">
                  <c:v>43151</c:v>
                </c:pt>
                <c:pt idx="235">
                  <c:v>43152</c:v>
                </c:pt>
                <c:pt idx="236">
                  <c:v>43153</c:v>
                </c:pt>
                <c:pt idx="237">
                  <c:v>43154</c:v>
                </c:pt>
                <c:pt idx="238">
                  <c:v>43155</c:v>
                </c:pt>
                <c:pt idx="239">
                  <c:v>43156</c:v>
                </c:pt>
                <c:pt idx="240">
                  <c:v>43157</c:v>
                </c:pt>
                <c:pt idx="241">
                  <c:v>43158</c:v>
                </c:pt>
                <c:pt idx="242">
                  <c:v>43159</c:v>
                </c:pt>
                <c:pt idx="243">
                  <c:v>43160</c:v>
                </c:pt>
                <c:pt idx="244">
                  <c:v>43161</c:v>
                </c:pt>
                <c:pt idx="245">
                  <c:v>43162</c:v>
                </c:pt>
                <c:pt idx="246">
                  <c:v>43163</c:v>
                </c:pt>
                <c:pt idx="247">
                  <c:v>43164</c:v>
                </c:pt>
                <c:pt idx="248">
                  <c:v>43165</c:v>
                </c:pt>
                <c:pt idx="249">
                  <c:v>43166</c:v>
                </c:pt>
                <c:pt idx="250">
                  <c:v>43167</c:v>
                </c:pt>
                <c:pt idx="251">
                  <c:v>43168</c:v>
                </c:pt>
                <c:pt idx="252">
                  <c:v>43169</c:v>
                </c:pt>
                <c:pt idx="253">
                  <c:v>43170</c:v>
                </c:pt>
                <c:pt idx="254">
                  <c:v>43171</c:v>
                </c:pt>
                <c:pt idx="255">
                  <c:v>43172</c:v>
                </c:pt>
                <c:pt idx="256">
                  <c:v>43173</c:v>
                </c:pt>
                <c:pt idx="257">
                  <c:v>43174</c:v>
                </c:pt>
                <c:pt idx="258">
                  <c:v>43175</c:v>
                </c:pt>
                <c:pt idx="259">
                  <c:v>43176</c:v>
                </c:pt>
                <c:pt idx="260">
                  <c:v>43177</c:v>
                </c:pt>
                <c:pt idx="261">
                  <c:v>43178</c:v>
                </c:pt>
                <c:pt idx="262">
                  <c:v>43179</c:v>
                </c:pt>
                <c:pt idx="263">
                  <c:v>43180</c:v>
                </c:pt>
                <c:pt idx="264">
                  <c:v>43181</c:v>
                </c:pt>
                <c:pt idx="265">
                  <c:v>43182</c:v>
                </c:pt>
                <c:pt idx="266">
                  <c:v>43183</c:v>
                </c:pt>
                <c:pt idx="267">
                  <c:v>43184</c:v>
                </c:pt>
                <c:pt idx="268">
                  <c:v>43185</c:v>
                </c:pt>
                <c:pt idx="269">
                  <c:v>43186</c:v>
                </c:pt>
                <c:pt idx="270">
                  <c:v>43187</c:v>
                </c:pt>
                <c:pt idx="271">
                  <c:v>43188</c:v>
                </c:pt>
                <c:pt idx="272">
                  <c:v>43189</c:v>
                </c:pt>
                <c:pt idx="273">
                  <c:v>43190</c:v>
                </c:pt>
                <c:pt idx="274">
                  <c:v>43191</c:v>
                </c:pt>
                <c:pt idx="275">
                  <c:v>43192</c:v>
                </c:pt>
                <c:pt idx="276">
                  <c:v>43193</c:v>
                </c:pt>
                <c:pt idx="277">
                  <c:v>43194</c:v>
                </c:pt>
                <c:pt idx="278">
                  <c:v>43195</c:v>
                </c:pt>
                <c:pt idx="279">
                  <c:v>43196</c:v>
                </c:pt>
                <c:pt idx="280">
                  <c:v>43197</c:v>
                </c:pt>
                <c:pt idx="281">
                  <c:v>43198</c:v>
                </c:pt>
                <c:pt idx="282">
                  <c:v>43199</c:v>
                </c:pt>
                <c:pt idx="283">
                  <c:v>43200</c:v>
                </c:pt>
                <c:pt idx="284">
                  <c:v>43201</c:v>
                </c:pt>
                <c:pt idx="285">
                  <c:v>43202</c:v>
                </c:pt>
                <c:pt idx="286">
                  <c:v>43203</c:v>
                </c:pt>
                <c:pt idx="287">
                  <c:v>43204</c:v>
                </c:pt>
                <c:pt idx="288">
                  <c:v>43205</c:v>
                </c:pt>
                <c:pt idx="289">
                  <c:v>43206</c:v>
                </c:pt>
                <c:pt idx="290">
                  <c:v>43207</c:v>
                </c:pt>
                <c:pt idx="291">
                  <c:v>43208</c:v>
                </c:pt>
                <c:pt idx="292">
                  <c:v>43209</c:v>
                </c:pt>
                <c:pt idx="293">
                  <c:v>43210</c:v>
                </c:pt>
                <c:pt idx="294">
                  <c:v>43211</c:v>
                </c:pt>
                <c:pt idx="295">
                  <c:v>43212</c:v>
                </c:pt>
                <c:pt idx="296">
                  <c:v>43213</c:v>
                </c:pt>
                <c:pt idx="297">
                  <c:v>43214</c:v>
                </c:pt>
                <c:pt idx="298">
                  <c:v>43215</c:v>
                </c:pt>
                <c:pt idx="299">
                  <c:v>43216</c:v>
                </c:pt>
                <c:pt idx="300">
                  <c:v>43217</c:v>
                </c:pt>
                <c:pt idx="301">
                  <c:v>43218</c:v>
                </c:pt>
                <c:pt idx="302">
                  <c:v>43219</c:v>
                </c:pt>
                <c:pt idx="303">
                  <c:v>43220</c:v>
                </c:pt>
                <c:pt idx="304">
                  <c:v>43221</c:v>
                </c:pt>
                <c:pt idx="305">
                  <c:v>43222</c:v>
                </c:pt>
                <c:pt idx="306">
                  <c:v>43223</c:v>
                </c:pt>
                <c:pt idx="307">
                  <c:v>43224</c:v>
                </c:pt>
                <c:pt idx="308">
                  <c:v>43225</c:v>
                </c:pt>
                <c:pt idx="309">
                  <c:v>43226</c:v>
                </c:pt>
                <c:pt idx="310">
                  <c:v>43227</c:v>
                </c:pt>
                <c:pt idx="311">
                  <c:v>43228</c:v>
                </c:pt>
                <c:pt idx="312">
                  <c:v>43229</c:v>
                </c:pt>
                <c:pt idx="313">
                  <c:v>43230</c:v>
                </c:pt>
                <c:pt idx="314">
                  <c:v>43231</c:v>
                </c:pt>
                <c:pt idx="315">
                  <c:v>43232</c:v>
                </c:pt>
                <c:pt idx="316">
                  <c:v>43233</c:v>
                </c:pt>
                <c:pt idx="317">
                  <c:v>43234</c:v>
                </c:pt>
                <c:pt idx="318">
                  <c:v>43235</c:v>
                </c:pt>
                <c:pt idx="319">
                  <c:v>43236</c:v>
                </c:pt>
                <c:pt idx="320">
                  <c:v>43237</c:v>
                </c:pt>
                <c:pt idx="321">
                  <c:v>43238</c:v>
                </c:pt>
                <c:pt idx="322">
                  <c:v>43239</c:v>
                </c:pt>
                <c:pt idx="323">
                  <c:v>43240</c:v>
                </c:pt>
                <c:pt idx="324">
                  <c:v>43241</c:v>
                </c:pt>
                <c:pt idx="325">
                  <c:v>43242</c:v>
                </c:pt>
                <c:pt idx="326">
                  <c:v>43243</c:v>
                </c:pt>
                <c:pt idx="327">
                  <c:v>43244</c:v>
                </c:pt>
                <c:pt idx="328">
                  <c:v>43245</c:v>
                </c:pt>
                <c:pt idx="329">
                  <c:v>43246</c:v>
                </c:pt>
                <c:pt idx="330">
                  <c:v>43247</c:v>
                </c:pt>
                <c:pt idx="331">
                  <c:v>43248</c:v>
                </c:pt>
                <c:pt idx="332">
                  <c:v>43249</c:v>
                </c:pt>
                <c:pt idx="333">
                  <c:v>43250</c:v>
                </c:pt>
                <c:pt idx="334">
                  <c:v>43251</c:v>
                </c:pt>
                <c:pt idx="335">
                  <c:v>43252</c:v>
                </c:pt>
                <c:pt idx="336">
                  <c:v>43253</c:v>
                </c:pt>
                <c:pt idx="337">
                  <c:v>43254</c:v>
                </c:pt>
                <c:pt idx="338">
                  <c:v>43255</c:v>
                </c:pt>
                <c:pt idx="339">
                  <c:v>43256</c:v>
                </c:pt>
                <c:pt idx="340">
                  <c:v>43257</c:v>
                </c:pt>
                <c:pt idx="341">
                  <c:v>43258</c:v>
                </c:pt>
                <c:pt idx="342">
                  <c:v>43259</c:v>
                </c:pt>
                <c:pt idx="343">
                  <c:v>43260</c:v>
                </c:pt>
                <c:pt idx="344">
                  <c:v>43261</c:v>
                </c:pt>
                <c:pt idx="345">
                  <c:v>43262</c:v>
                </c:pt>
                <c:pt idx="346">
                  <c:v>43263</c:v>
                </c:pt>
                <c:pt idx="347">
                  <c:v>43264</c:v>
                </c:pt>
                <c:pt idx="348">
                  <c:v>43265</c:v>
                </c:pt>
                <c:pt idx="349">
                  <c:v>43266</c:v>
                </c:pt>
                <c:pt idx="350">
                  <c:v>43267</c:v>
                </c:pt>
                <c:pt idx="351">
                  <c:v>43268</c:v>
                </c:pt>
                <c:pt idx="352">
                  <c:v>43269</c:v>
                </c:pt>
                <c:pt idx="353">
                  <c:v>43270</c:v>
                </c:pt>
                <c:pt idx="354">
                  <c:v>43271</c:v>
                </c:pt>
                <c:pt idx="355">
                  <c:v>43272</c:v>
                </c:pt>
                <c:pt idx="356">
                  <c:v>43273</c:v>
                </c:pt>
                <c:pt idx="357">
                  <c:v>43274</c:v>
                </c:pt>
                <c:pt idx="358">
                  <c:v>43275</c:v>
                </c:pt>
                <c:pt idx="359">
                  <c:v>43276</c:v>
                </c:pt>
                <c:pt idx="360">
                  <c:v>43277</c:v>
                </c:pt>
                <c:pt idx="361">
                  <c:v>43278</c:v>
                </c:pt>
                <c:pt idx="362">
                  <c:v>43279</c:v>
                </c:pt>
                <c:pt idx="363">
                  <c:v>43280</c:v>
                </c:pt>
                <c:pt idx="364">
                  <c:v>43281</c:v>
                </c:pt>
                <c:pt idx="365">
                  <c:v>43282</c:v>
                </c:pt>
                <c:pt idx="366">
                  <c:v>43283</c:v>
                </c:pt>
                <c:pt idx="367">
                  <c:v>43284</c:v>
                </c:pt>
                <c:pt idx="368">
                  <c:v>43285</c:v>
                </c:pt>
                <c:pt idx="369">
                  <c:v>43286</c:v>
                </c:pt>
                <c:pt idx="370">
                  <c:v>43287</c:v>
                </c:pt>
                <c:pt idx="371">
                  <c:v>43288</c:v>
                </c:pt>
                <c:pt idx="372">
                  <c:v>43289</c:v>
                </c:pt>
                <c:pt idx="373">
                  <c:v>43290</c:v>
                </c:pt>
                <c:pt idx="374">
                  <c:v>43291</c:v>
                </c:pt>
                <c:pt idx="375">
                  <c:v>43292</c:v>
                </c:pt>
                <c:pt idx="376">
                  <c:v>43293</c:v>
                </c:pt>
                <c:pt idx="377">
                  <c:v>43294</c:v>
                </c:pt>
                <c:pt idx="378">
                  <c:v>43295</c:v>
                </c:pt>
                <c:pt idx="379">
                  <c:v>43296</c:v>
                </c:pt>
                <c:pt idx="380">
                  <c:v>43297</c:v>
                </c:pt>
                <c:pt idx="381">
                  <c:v>43298</c:v>
                </c:pt>
                <c:pt idx="382">
                  <c:v>43299</c:v>
                </c:pt>
                <c:pt idx="383">
                  <c:v>43300</c:v>
                </c:pt>
                <c:pt idx="384">
                  <c:v>43301</c:v>
                </c:pt>
                <c:pt idx="385">
                  <c:v>43302</c:v>
                </c:pt>
                <c:pt idx="386">
                  <c:v>43303</c:v>
                </c:pt>
                <c:pt idx="387">
                  <c:v>43304</c:v>
                </c:pt>
                <c:pt idx="388">
                  <c:v>43305</c:v>
                </c:pt>
                <c:pt idx="389">
                  <c:v>43306</c:v>
                </c:pt>
                <c:pt idx="390">
                  <c:v>43307</c:v>
                </c:pt>
                <c:pt idx="391">
                  <c:v>43308</c:v>
                </c:pt>
                <c:pt idx="392">
                  <c:v>43309</c:v>
                </c:pt>
                <c:pt idx="393">
                  <c:v>43310</c:v>
                </c:pt>
                <c:pt idx="394">
                  <c:v>43311</c:v>
                </c:pt>
                <c:pt idx="395">
                  <c:v>43312</c:v>
                </c:pt>
                <c:pt idx="396">
                  <c:v>43313</c:v>
                </c:pt>
                <c:pt idx="397">
                  <c:v>43314</c:v>
                </c:pt>
                <c:pt idx="398">
                  <c:v>43315</c:v>
                </c:pt>
                <c:pt idx="399">
                  <c:v>43316</c:v>
                </c:pt>
                <c:pt idx="400">
                  <c:v>43317</c:v>
                </c:pt>
                <c:pt idx="401">
                  <c:v>43318</c:v>
                </c:pt>
                <c:pt idx="402">
                  <c:v>43319</c:v>
                </c:pt>
                <c:pt idx="403">
                  <c:v>43320</c:v>
                </c:pt>
                <c:pt idx="404">
                  <c:v>43321</c:v>
                </c:pt>
                <c:pt idx="405">
                  <c:v>43322</c:v>
                </c:pt>
                <c:pt idx="406">
                  <c:v>43323</c:v>
                </c:pt>
                <c:pt idx="407">
                  <c:v>43324</c:v>
                </c:pt>
                <c:pt idx="408">
                  <c:v>43325</c:v>
                </c:pt>
                <c:pt idx="409">
                  <c:v>43326</c:v>
                </c:pt>
                <c:pt idx="410">
                  <c:v>43327</c:v>
                </c:pt>
                <c:pt idx="411">
                  <c:v>43328</c:v>
                </c:pt>
                <c:pt idx="412">
                  <c:v>43329</c:v>
                </c:pt>
                <c:pt idx="413">
                  <c:v>43330</c:v>
                </c:pt>
                <c:pt idx="414">
                  <c:v>43331</c:v>
                </c:pt>
                <c:pt idx="415">
                  <c:v>43332</c:v>
                </c:pt>
                <c:pt idx="416">
                  <c:v>43333</c:v>
                </c:pt>
                <c:pt idx="417">
                  <c:v>43334</c:v>
                </c:pt>
                <c:pt idx="418">
                  <c:v>43335</c:v>
                </c:pt>
                <c:pt idx="419">
                  <c:v>43336</c:v>
                </c:pt>
                <c:pt idx="420">
                  <c:v>43337</c:v>
                </c:pt>
                <c:pt idx="421">
                  <c:v>43338</c:v>
                </c:pt>
                <c:pt idx="422">
                  <c:v>43339</c:v>
                </c:pt>
                <c:pt idx="423">
                  <c:v>43340</c:v>
                </c:pt>
                <c:pt idx="424">
                  <c:v>43341</c:v>
                </c:pt>
                <c:pt idx="425">
                  <c:v>43342</c:v>
                </c:pt>
                <c:pt idx="426">
                  <c:v>43343</c:v>
                </c:pt>
                <c:pt idx="427">
                  <c:v>43344</c:v>
                </c:pt>
                <c:pt idx="428">
                  <c:v>43345</c:v>
                </c:pt>
                <c:pt idx="429">
                  <c:v>43346</c:v>
                </c:pt>
                <c:pt idx="430">
                  <c:v>43347</c:v>
                </c:pt>
                <c:pt idx="431">
                  <c:v>43348</c:v>
                </c:pt>
                <c:pt idx="432">
                  <c:v>43349</c:v>
                </c:pt>
                <c:pt idx="433">
                  <c:v>43350</c:v>
                </c:pt>
                <c:pt idx="434">
                  <c:v>43351</c:v>
                </c:pt>
                <c:pt idx="435">
                  <c:v>43352</c:v>
                </c:pt>
                <c:pt idx="436">
                  <c:v>43353</c:v>
                </c:pt>
                <c:pt idx="437">
                  <c:v>43354</c:v>
                </c:pt>
                <c:pt idx="438">
                  <c:v>43355</c:v>
                </c:pt>
                <c:pt idx="439">
                  <c:v>43356</c:v>
                </c:pt>
                <c:pt idx="440">
                  <c:v>43357</c:v>
                </c:pt>
                <c:pt idx="441">
                  <c:v>43358</c:v>
                </c:pt>
                <c:pt idx="442">
                  <c:v>43359</c:v>
                </c:pt>
                <c:pt idx="443">
                  <c:v>43360</c:v>
                </c:pt>
                <c:pt idx="444">
                  <c:v>43361</c:v>
                </c:pt>
                <c:pt idx="445">
                  <c:v>43362</c:v>
                </c:pt>
                <c:pt idx="446">
                  <c:v>43363</c:v>
                </c:pt>
                <c:pt idx="447">
                  <c:v>43364</c:v>
                </c:pt>
                <c:pt idx="448">
                  <c:v>43365</c:v>
                </c:pt>
                <c:pt idx="449">
                  <c:v>43366</c:v>
                </c:pt>
                <c:pt idx="450">
                  <c:v>43367</c:v>
                </c:pt>
                <c:pt idx="451">
                  <c:v>43368</c:v>
                </c:pt>
                <c:pt idx="452">
                  <c:v>43369</c:v>
                </c:pt>
                <c:pt idx="453">
                  <c:v>43370</c:v>
                </c:pt>
                <c:pt idx="454">
                  <c:v>43371</c:v>
                </c:pt>
                <c:pt idx="455">
                  <c:v>43372</c:v>
                </c:pt>
                <c:pt idx="456">
                  <c:v>43373</c:v>
                </c:pt>
                <c:pt idx="457">
                  <c:v>43374</c:v>
                </c:pt>
                <c:pt idx="458">
                  <c:v>43375</c:v>
                </c:pt>
                <c:pt idx="459">
                  <c:v>43376</c:v>
                </c:pt>
                <c:pt idx="460">
                  <c:v>43377</c:v>
                </c:pt>
                <c:pt idx="461">
                  <c:v>43378</c:v>
                </c:pt>
                <c:pt idx="462">
                  <c:v>43379</c:v>
                </c:pt>
                <c:pt idx="463">
                  <c:v>43380</c:v>
                </c:pt>
                <c:pt idx="464">
                  <c:v>43381</c:v>
                </c:pt>
                <c:pt idx="465">
                  <c:v>43382</c:v>
                </c:pt>
                <c:pt idx="466">
                  <c:v>43383</c:v>
                </c:pt>
                <c:pt idx="467">
                  <c:v>43384</c:v>
                </c:pt>
                <c:pt idx="468">
                  <c:v>43385</c:v>
                </c:pt>
                <c:pt idx="469">
                  <c:v>43386</c:v>
                </c:pt>
                <c:pt idx="470">
                  <c:v>43387</c:v>
                </c:pt>
                <c:pt idx="471">
                  <c:v>43388</c:v>
                </c:pt>
                <c:pt idx="472">
                  <c:v>43389</c:v>
                </c:pt>
                <c:pt idx="473">
                  <c:v>43390</c:v>
                </c:pt>
                <c:pt idx="474">
                  <c:v>43391</c:v>
                </c:pt>
                <c:pt idx="475">
                  <c:v>43392</c:v>
                </c:pt>
                <c:pt idx="476">
                  <c:v>43393</c:v>
                </c:pt>
                <c:pt idx="477">
                  <c:v>43394</c:v>
                </c:pt>
                <c:pt idx="478">
                  <c:v>43395</c:v>
                </c:pt>
                <c:pt idx="479">
                  <c:v>43396</c:v>
                </c:pt>
                <c:pt idx="480">
                  <c:v>43397</c:v>
                </c:pt>
                <c:pt idx="481">
                  <c:v>43398</c:v>
                </c:pt>
                <c:pt idx="482">
                  <c:v>43399</c:v>
                </c:pt>
                <c:pt idx="483">
                  <c:v>43400</c:v>
                </c:pt>
                <c:pt idx="484">
                  <c:v>43401</c:v>
                </c:pt>
                <c:pt idx="485">
                  <c:v>43402</c:v>
                </c:pt>
                <c:pt idx="486">
                  <c:v>43403</c:v>
                </c:pt>
                <c:pt idx="487">
                  <c:v>43404</c:v>
                </c:pt>
                <c:pt idx="488">
                  <c:v>43405</c:v>
                </c:pt>
                <c:pt idx="489">
                  <c:v>43406</c:v>
                </c:pt>
                <c:pt idx="490">
                  <c:v>43407</c:v>
                </c:pt>
                <c:pt idx="491">
                  <c:v>43408</c:v>
                </c:pt>
                <c:pt idx="492">
                  <c:v>43409</c:v>
                </c:pt>
                <c:pt idx="493">
                  <c:v>43410</c:v>
                </c:pt>
                <c:pt idx="494">
                  <c:v>43411</c:v>
                </c:pt>
                <c:pt idx="495">
                  <c:v>43412</c:v>
                </c:pt>
                <c:pt idx="496">
                  <c:v>43413</c:v>
                </c:pt>
                <c:pt idx="497">
                  <c:v>43414</c:v>
                </c:pt>
                <c:pt idx="498">
                  <c:v>43415</c:v>
                </c:pt>
                <c:pt idx="499">
                  <c:v>43416</c:v>
                </c:pt>
                <c:pt idx="500">
                  <c:v>43417</c:v>
                </c:pt>
                <c:pt idx="501">
                  <c:v>43418</c:v>
                </c:pt>
                <c:pt idx="502">
                  <c:v>43419</c:v>
                </c:pt>
                <c:pt idx="503">
                  <c:v>43420</c:v>
                </c:pt>
                <c:pt idx="504">
                  <c:v>43421</c:v>
                </c:pt>
                <c:pt idx="505">
                  <c:v>43422</c:v>
                </c:pt>
                <c:pt idx="506">
                  <c:v>43423</c:v>
                </c:pt>
                <c:pt idx="507">
                  <c:v>43424</c:v>
                </c:pt>
                <c:pt idx="508">
                  <c:v>43425</c:v>
                </c:pt>
                <c:pt idx="509">
                  <c:v>43426</c:v>
                </c:pt>
                <c:pt idx="510">
                  <c:v>43427</c:v>
                </c:pt>
                <c:pt idx="511">
                  <c:v>43428</c:v>
                </c:pt>
                <c:pt idx="512">
                  <c:v>43429</c:v>
                </c:pt>
                <c:pt idx="513">
                  <c:v>43430</c:v>
                </c:pt>
                <c:pt idx="514">
                  <c:v>43431</c:v>
                </c:pt>
                <c:pt idx="515">
                  <c:v>43432</c:v>
                </c:pt>
                <c:pt idx="516">
                  <c:v>43433</c:v>
                </c:pt>
                <c:pt idx="517">
                  <c:v>43434</c:v>
                </c:pt>
                <c:pt idx="518">
                  <c:v>43435</c:v>
                </c:pt>
                <c:pt idx="519">
                  <c:v>43436</c:v>
                </c:pt>
                <c:pt idx="520">
                  <c:v>43437</c:v>
                </c:pt>
                <c:pt idx="521">
                  <c:v>43438</c:v>
                </c:pt>
                <c:pt idx="522">
                  <c:v>43439</c:v>
                </c:pt>
                <c:pt idx="523">
                  <c:v>43440</c:v>
                </c:pt>
                <c:pt idx="524">
                  <c:v>43441</c:v>
                </c:pt>
                <c:pt idx="525">
                  <c:v>43442</c:v>
                </c:pt>
                <c:pt idx="526">
                  <c:v>43443</c:v>
                </c:pt>
                <c:pt idx="527">
                  <c:v>43444</c:v>
                </c:pt>
                <c:pt idx="528">
                  <c:v>43445</c:v>
                </c:pt>
                <c:pt idx="529">
                  <c:v>43446</c:v>
                </c:pt>
                <c:pt idx="530">
                  <c:v>43447</c:v>
                </c:pt>
                <c:pt idx="531">
                  <c:v>43448</c:v>
                </c:pt>
                <c:pt idx="532">
                  <c:v>43449</c:v>
                </c:pt>
                <c:pt idx="533">
                  <c:v>43450</c:v>
                </c:pt>
                <c:pt idx="534">
                  <c:v>43451</c:v>
                </c:pt>
                <c:pt idx="535">
                  <c:v>43452</c:v>
                </c:pt>
                <c:pt idx="536">
                  <c:v>43453</c:v>
                </c:pt>
                <c:pt idx="537">
                  <c:v>43454</c:v>
                </c:pt>
                <c:pt idx="538">
                  <c:v>43455</c:v>
                </c:pt>
                <c:pt idx="539">
                  <c:v>43456</c:v>
                </c:pt>
                <c:pt idx="540">
                  <c:v>43457</c:v>
                </c:pt>
                <c:pt idx="541">
                  <c:v>43458</c:v>
                </c:pt>
                <c:pt idx="542">
                  <c:v>43459</c:v>
                </c:pt>
                <c:pt idx="543">
                  <c:v>43460</c:v>
                </c:pt>
                <c:pt idx="544">
                  <c:v>43461</c:v>
                </c:pt>
                <c:pt idx="545">
                  <c:v>43462</c:v>
                </c:pt>
                <c:pt idx="546">
                  <c:v>43463</c:v>
                </c:pt>
                <c:pt idx="547">
                  <c:v>43464</c:v>
                </c:pt>
                <c:pt idx="548">
                  <c:v>43465</c:v>
                </c:pt>
                <c:pt idx="549">
                  <c:v>43466</c:v>
                </c:pt>
                <c:pt idx="550">
                  <c:v>43467</c:v>
                </c:pt>
                <c:pt idx="551">
                  <c:v>43468</c:v>
                </c:pt>
                <c:pt idx="552">
                  <c:v>43469</c:v>
                </c:pt>
                <c:pt idx="553">
                  <c:v>43470</c:v>
                </c:pt>
                <c:pt idx="554">
                  <c:v>43471</c:v>
                </c:pt>
                <c:pt idx="555">
                  <c:v>43472</c:v>
                </c:pt>
                <c:pt idx="556">
                  <c:v>43473</c:v>
                </c:pt>
                <c:pt idx="557">
                  <c:v>43474</c:v>
                </c:pt>
                <c:pt idx="558">
                  <c:v>43475</c:v>
                </c:pt>
                <c:pt idx="559">
                  <c:v>43476</c:v>
                </c:pt>
                <c:pt idx="560">
                  <c:v>43477</c:v>
                </c:pt>
                <c:pt idx="561">
                  <c:v>43478</c:v>
                </c:pt>
                <c:pt idx="562">
                  <c:v>43479</c:v>
                </c:pt>
                <c:pt idx="563">
                  <c:v>43480</c:v>
                </c:pt>
                <c:pt idx="564">
                  <c:v>43481</c:v>
                </c:pt>
                <c:pt idx="565">
                  <c:v>43482</c:v>
                </c:pt>
                <c:pt idx="566">
                  <c:v>43483</c:v>
                </c:pt>
                <c:pt idx="567">
                  <c:v>43484</c:v>
                </c:pt>
                <c:pt idx="568">
                  <c:v>43485</c:v>
                </c:pt>
                <c:pt idx="569">
                  <c:v>43486</c:v>
                </c:pt>
                <c:pt idx="570">
                  <c:v>43487</c:v>
                </c:pt>
                <c:pt idx="571">
                  <c:v>43488</c:v>
                </c:pt>
                <c:pt idx="572">
                  <c:v>43489</c:v>
                </c:pt>
                <c:pt idx="573">
                  <c:v>43490</c:v>
                </c:pt>
                <c:pt idx="574">
                  <c:v>43491</c:v>
                </c:pt>
                <c:pt idx="575">
                  <c:v>43492</c:v>
                </c:pt>
                <c:pt idx="576">
                  <c:v>43493</c:v>
                </c:pt>
                <c:pt idx="577">
                  <c:v>43494</c:v>
                </c:pt>
                <c:pt idx="578">
                  <c:v>43495</c:v>
                </c:pt>
                <c:pt idx="579">
                  <c:v>43496</c:v>
                </c:pt>
                <c:pt idx="580">
                  <c:v>43497</c:v>
                </c:pt>
                <c:pt idx="581">
                  <c:v>43498</c:v>
                </c:pt>
                <c:pt idx="582">
                  <c:v>43499</c:v>
                </c:pt>
                <c:pt idx="583">
                  <c:v>43500</c:v>
                </c:pt>
                <c:pt idx="584">
                  <c:v>43501</c:v>
                </c:pt>
                <c:pt idx="585">
                  <c:v>43502</c:v>
                </c:pt>
                <c:pt idx="586">
                  <c:v>43503</c:v>
                </c:pt>
                <c:pt idx="587">
                  <c:v>43504</c:v>
                </c:pt>
                <c:pt idx="588">
                  <c:v>43505</c:v>
                </c:pt>
                <c:pt idx="589">
                  <c:v>43506</c:v>
                </c:pt>
                <c:pt idx="590">
                  <c:v>43507</c:v>
                </c:pt>
                <c:pt idx="591">
                  <c:v>43508</c:v>
                </c:pt>
                <c:pt idx="592">
                  <c:v>43509</c:v>
                </c:pt>
                <c:pt idx="593">
                  <c:v>43510</c:v>
                </c:pt>
                <c:pt idx="594">
                  <c:v>43511</c:v>
                </c:pt>
                <c:pt idx="595">
                  <c:v>43512</c:v>
                </c:pt>
                <c:pt idx="596">
                  <c:v>43513</c:v>
                </c:pt>
                <c:pt idx="597">
                  <c:v>43514</c:v>
                </c:pt>
                <c:pt idx="598">
                  <c:v>43515</c:v>
                </c:pt>
                <c:pt idx="599">
                  <c:v>43516</c:v>
                </c:pt>
                <c:pt idx="600">
                  <c:v>43517</c:v>
                </c:pt>
                <c:pt idx="601">
                  <c:v>43518</c:v>
                </c:pt>
                <c:pt idx="602">
                  <c:v>43519</c:v>
                </c:pt>
                <c:pt idx="603">
                  <c:v>43520</c:v>
                </c:pt>
                <c:pt idx="604">
                  <c:v>43521</c:v>
                </c:pt>
                <c:pt idx="605">
                  <c:v>43522</c:v>
                </c:pt>
                <c:pt idx="606">
                  <c:v>43523</c:v>
                </c:pt>
                <c:pt idx="607">
                  <c:v>43524</c:v>
                </c:pt>
                <c:pt idx="608">
                  <c:v>43525</c:v>
                </c:pt>
                <c:pt idx="609">
                  <c:v>43526</c:v>
                </c:pt>
                <c:pt idx="610">
                  <c:v>43527</c:v>
                </c:pt>
                <c:pt idx="611">
                  <c:v>43528</c:v>
                </c:pt>
                <c:pt idx="612">
                  <c:v>43529</c:v>
                </c:pt>
                <c:pt idx="613">
                  <c:v>43530</c:v>
                </c:pt>
                <c:pt idx="614">
                  <c:v>43531</c:v>
                </c:pt>
                <c:pt idx="615">
                  <c:v>43532</c:v>
                </c:pt>
                <c:pt idx="616">
                  <c:v>43533</c:v>
                </c:pt>
                <c:pt idx="617">
                  <c:v>43534</c:v>
                </c:pt>
                <c:pt idx="618">
                  <c:v>43535</c:v>
                </c:pt>
                <c:pt idx="619">
                  <c:v>43536</c:v>
                </c:pt>
                <c:pt idx="620">
                  <c:v>43537</c:v>
                </c:pt>
              </c:numCache>
            </c:numRef>
          </c:cat>
          <c:val>
            <c:numRef>
              <c:f>'Input Data'!$I$2:$I$1277</c:f>
              <c:numCache>
                <c:formatCode>0.0</c:formatCode>
                <c:ptCount val="973"/>
                <c:pt idx="0">
                  <c:v>2.2000000000000002</c:v>
                </c:pt>
                <c:pt idx="1">
                  <c:v>0</c:v>
                </c:pt>
                <c:pt idx="2">
                  <c:v>0</c:v>
                </c:pt>
                <c:pt idx="3">
                  <c:v>6.4</c:v>
                </c:pt>
                <c:pt idx="4">
                  <c:v>11.4</c:v>
                </c:pt>
                <c:pt idx="5">
                  <c:v>0</c:v>
                </c:pt>
                <c:pt idx="6">
                  <c:v>0</c:v>
                </c:pt>
                <c:pt idx="7">
                  <c:v>0.4</c:v>
                </c:pt>
                <c:pt idx="8">
                  <c:v>0</c:v>
                </c:pt>
                <c:pt idx="9">
                  <c:v>0</c:v>
                </c:pt>
                <c:pt idx="10">
                  <c:v>23.2</c:v>
                </c:pt>
                <c:pt idx="11">
                  <c:v>5.8</c:v>
                </c:pt>
                <c:pt idx="12">
                  <c:v>8.8000000000000007</c:v>
                </c:pt>
                <c:pt idx="13">
                  <c:v>1.4</c:v>
                </c:pt>
                <c:pt idx="14">
                  <c:v>0.2</c:v>
                </c:pt>
                <c:pt idx="15">
                  <c:v>0.2</c:v>
                </c:pt>
                <c:pt idx="16">
                  <c:v>4.8</c:v>
                </c:pt>
                <c:pt idx="17">
                  <c:v>0.6</c:v>
                </c:pt>
                <c:pt idx="18">
                  <c:v>0</c:v>
                </c:pt>
                <c:pt idx="19">
                  <c:v>0</c:v>
                </c:pt>
                <c:pt idx="20">
                  <c:v>79.8</c:v>
                </c:pt>
                <c:pt idx="21">
                  <c:v>88</c:v>
                </c:pt>
                <c:pt idx="22">
                  <c:v>1.2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21.4</c:v>
                </c:pt>
                <c:pt idx="27">
                  <c:v>2.2000000000000002</c:v>
                </c:pt>
                <c:pt idx="28">
                  <c:v>1.8</c:v>
                </c:pt>
                <c:pt idx="29">
                  <c:v>0</c:v>
                </c:pt>
                <c:pt idx="30">
                  <c:v>0</c:v>
                </c:pt>
                <c:pt idx="31">
                  <c:v>0.2</c:v>
                </c:pt>
                <c:pt idx="32">
                  <c:v>0.4</c:v>
                </c:pt>
                <c:pt idx="33">
                  <c:v>0.4</c:v>
                </c:pt>
                <c:pt idx="34">
                  <c:v>0</c:v>
                </c:pt>
                <c:pt idx="35">
                  <c:v>0.4</c:v>
                </c:pt>
                <c:pt idx="36">
                  <c:v>0.2</c:v>
                </c:pt>
                <c:pt idx="37">
                  <c:v>0</c:v>
                </c:pt>
                <c:pt idx="38">
                  <c:v>0.2</c:v>
                </c:pt>
                <c:pt idx="39">
                  <c:v>5.2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0.4</c:v>
                </c:pt>
                <c:pt idx="44">
                  <c:v>117.2</c:v>
                </c:pt>
                <c:pt idx="45">
                  <c:v>12.2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3.6</c:v>
                </c:pt>
                <c:pt idx="50">
                  <c:v>6</c:v>
                </c:pt>
                <c:pt idx="51">
                  <c:v>3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14</c:v>
                </c:pt>
                <c:pt idx="62">
                  <c:v>35.4</c:v>
                </c:pt>
                <c:pt idx="63">
                  <c:v>14.4</c:v>
                </c:pt>
                <c:pt idx="64">
                  <c:v>6.4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4.2</c:v>
                </c:pt>
                <c:pt idx="69">
                  <c:v>0.2</c:v>
                </c:pt>
                <c:pt idx="70">
                  <c:v>0</c:v>
                </c:pt>
                <c:pt idx="71">
                  <c:v>5.4</c:v>
                </c:pt>
                <c:pt idx="72">
                  <c:v>8.4</c:v>
                </c:pt>
                <c:pt idx="73">
                  <c:v>5.6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2.2000000000000002</c:v>
                </c:pt>
                <c:pt idx="78">
                  <c:v>0</c:v>
                </c:pt>
                <c:pt idx="79">
                  <c:v>21.4</c:v>
                </c:pt>
                <c:pt idx="80">
                  <c:v>7.6</c:v>
                </c:pt>
                <c:pt idx="81">
                  <c:v>0.4</c:v>
                </c:pt>
                <c:pt idx="82">
                  <c:v>17</c:v>
                </c:pt>
                <c:pt idx="83">
                  <c:v>17.600000000000001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0.8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0.2</c:v>
                </c:pt>
                <c:pt idx="98">
                  <c:v>3</c:v>
                </c:pt>
                <c:pt idx="99">
                  <c:v>9.8000000000000007</c:v>
                </c:pt>
                <c:pt idx="100">
                  <c:v>23.8</c:v>
                </c:pt>
                <c:pt idx="101">
                  <c:v>1.6</c:v>
                </c:pt>
                <c:pt idx="102">
                  <c:v>20.399999999999999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1.8</c:v>
                </c:pt>
                <c:pt idx="107">
                  <c:v>0.2</c:v>
                </c:pt>
                <c:pt idx="108">
                  <c:v>0.2</c:v>
                </c:pt>
                <c:pt idx="109">
                  <c:v>0.8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2.6</c:v>
                </c:pt>
                <c:pt idx="115">
                  <c:v>0.4</c:v>
                </c:pt>
                <c:pt idx="116">
                  <c:v>2</c:v>
                </c:pt>
                <c:pt idx="117">
                  <c:v>2.8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 formatCode="General">
                  <c:v>0</c:v>
                </c:pt>
                <c:pt idx="125" formatCode="General">
                  <c:v>0</c:v>
                </c:pt>
                <c:pt idx="126" formatCode="General">
                  <c:v>0</c:v>
                </c:pt>
                <c:pt idx="127" formatCode="General">
                  <c:v>0</c:v>
                </c:pt>
                <c:pt idx="128" formatCode="General">
                  <c:v>0</c:v>
                </c:pt>
                <c:pt idx="129" formatCode="General">
                  <c:v>0</c:v>
                </c:pt>
                <c:pt idx="130" formatCode="General">
                  <c:v>13</c:v>
                </c:pt>
                <c:pt idx="131" formatCode="General">
                  <c:v>0</c:v>
                </c:pt>
                <c:pt idx="132" formatCode="General">
                  <c:v>1.6</c:v>
                </c:pt>
                <c:pt idx="133" formatCode="General">
                  <c:v>0</c:v>
                </c:pt>
                <c:pt idx="134" formatCode="General">
                  <c:v>1.2</c:v>
                </c:pt>
                <c:pt idx="135" formatCode="General">
                  <c:v>0</c:v>
                </c:pt>
                <c:pt idx="136" formatCode="General">
                  <c:v>0</c:v>
                </c:pt>
                <c:pt idx="137" formatCode="General">
                  <c:v>0</c:v>
                </c:pt>
                <c:pt idx="138" formatCode="General">
                  <c:v>0</c:v>
                </c:pt>
                <c:pt idx="139" formatCode="General">
                  <c:v>0</c:v>
                </c:pt>
                <c:pt idx="140" formatCode="General">
                  <c:v>0</c:v>
                </c:pt>
                <c:pt idx="141" formatCode="General">
                  <c:v>0</c:v>
                </c:pt>
                <c:pt idx="142" formatCode="General">
                  <c:v>0</c:v>
                </c:pt>
                <c:pt idx="143" formatCode="General">
                  <c:v>0</c:v>
                </c:pt>
                <c:pt idx="144" formatCode="General">
                  <c:v>0</c:v>
                </c:pt>
                <c:pt idx="145" formatCode="General">
                  <c:v>0</c:v>
                </c:pt>
                <c:pt idx="146" formatCode="General">
                  <c:v>0</c:v>
                </c:pt>
                <c:pt idx="147" formatCode="General">
                  <c:v>0</c:v>
                </c:pt>
                <c:pt idx="148" formatCode="General">
                  <c:v>0</c:v>
                </c:pt>
                <c:pt idx="149" formatCode="General">
                  <c:v>0</c:v>
                </c:pt>
                <c:pt idx="150" formatCode="General">
                  <c:v>0</c:v>
                </c:pt>
                <c:pt idx="151" formatCode="General">
                  <c:v>0</c:v>
                </c:pt>
                <c:pt idx="152" formatCode="General">
                  <c:v>0</c:v>
                </c:pt>
                <c:pt idx="153" formatCode="General">
                  <c:v>0</c:v>
                </c:pt>
                <c:pt idx="154" formatCode="General">
                  <c:v>0</c:v>
                </c:pt>
                <c:pt idx="155" formatCode="General">
                  <c:v>0</c:v>
                </c:pt>
                <c:pt idx="156" formatCode="General">
                  <c:v>0</c:v>
                </c:pt>
                <c:pt idx="157" formatCode="General">
                  <c:v>0</c:v>
                </c:pt>
                <c:pt idx="158" formatCode="General">
                  <c:v>0</c:v>
                </c:pt>
                <c:pt idx="159" formatCode="General">
                  <c:v>0</c:v>
                </c:pt>
                <c:pt idx="160" formatCode="General">
                  <c:v>0</c:v>
                </c:pt>
                <c:pt idx="161" formatCode="General">
                  <c:v>0</c:v>
                </c:pt>
                <c:pt idx="162" formatCode="General">
                  <c:v>0</c:v>
                </c:pt>
                <c:pt idx="163" formatCode="General">
                  <c:v>0</c:v>
                </c:pt>
                <c:pt idx="164" formatCode="General">
                  <c:v>1</c:v>
                </c:pt>
                <c:pt idx="165" formatCode="General">
                  <c:v>5.6</c:v>
                </c:pt>
                <c:pt idx="166" formatCode="General">
                  <c:v>0</c:v>
                </c:pt>
                <c:pt idx="167" formatCode="General">
                  <c:v>0</c:v>
                </c:pt>
                <c:pt idx="168" formatCode="General">
                  <c:v>0</c:v>
                </c:pt>
                <c:pt idx="169" formatCode="General">
                  <c:v>4.2</c:v>
                </c:pt>
                <c:pt idx="170" formatCode="General">
                  <c:v>2.4</c:v>
                </c:pt>
                <c:pt idx="171" formatCode="General">
                  <c:v>0</c:v>
                </c:pt>
                <c:pt idx="172" formatCode="General">
                  <c:v>0</c:v>
                </c:pt>
                <c:pt idx="173" formatCode="General">
                  <c:v>0.2</c:v>
                </c:pt>
                <c:pt idx="174" formatCode="General">
                  <c:v>0.6</c:v>
                </c:pt>
                <c:pt idx="175" formatCode="General">
                  <c:v>0</c:v>
                </c:pt>
                <c:pt idx="176" formatCode="General">
                  <c:v>0</c:v>
                </c:pt>
                <c:pt idx="177" formatCode="General">
                  <c:v>1.6</c:v>
                </c:pt>
                <c:pt idx="178" formatCode="General">
                  <c:v>5.4</c:v>
                </c:pt>
                <c:pt idx="179" formatCode="General">
                  <c:v>0.4</c:v>
                </c:pt>
                <c:pt idx="180" formatCode="General">
                  <c:v>0</c:v>
                </c:pt>
                <c:pt idx="181" formatCode="General">
                  <c:v>0</c:v>
                </c:pt>
                <c:pt idx="182" formatCode="General">
                  <c:v>0</c:v>
                </c:pt>
                <c:pt idx="183" formatCode="General">
                  <c:v>0</c:v>
                </c:pt>
                <c:pt idx="184" formatCode="General">
                  <c:v>0</c:v>
                </c:pt>
                <c:pt idx="185" formatCode="General">
                  <c:v>0</c:v>
                </c:pt>
                <c:pt idx="186" formatCode="General">
                  <c:v>0</c:v>
                </c:pt>
                <c:pt idx="187" formatCode="General">
                  <c:v>0</c:v>
                </c:pt>
                <c:pt idx="188" formatCode="General">
                  <c:v>61.2</c:v>
                </c:pt>
                <c:pt idx="189" formatCode="General">
                  <c:v>0.2</c:v>
                </c:pt>
                <c:pt idx="190" formatCode="General">
                  <c:v>0.2</c:v>
                </c:pt>
                <c:pt idx="191" formatCode="General">
                  <c:v>0</c:v>
                </c:pt>
                <c:pt idx="192" formatCode="General">
                  <c:v>0</c:v>
                </c:pt>
                <c:pt idx="193" formatCode="General">
                  <c:v>7</c:v>
                </c:pt>
                <c:pt idx="194" formatCode="General">
                  <c:v>32.4</c:v>
                </c:pt>
                <c:pt idx="195" formatCode="General">
                  <c:v>5.6</c:v>
                </c:pt>
                <c:pt idx="196" formatCode="General">
                  <c:v>0</c:v>
                </c:pt>
                <c:pt idx="197" formatCode="General">
                  <c:v>0</c:v>
                </c:pt>
                <c:pt idx="198" formatCode="General">
                  <c:v>0</c:v>
                </c:pt>
                <c:pt idx="199" formatCode="General">
                  <c:v>0</c:v>
                </c:pt>
                <c:pt idx="200" formatCode="General">
                  <c:v>0</c:v>
                </c:pt>
                <c:pt idx="201" formatCode="General">
                  <c:v>0</c:v>
                </c:pt>
                <c:pt idx="202" formatCode="General">
                  <c:v>0</c:v>
                </c:pt>
                <c:pt idx="203" formatCode="General">
                  <c:v>0</c:v>
                </c:pt>
                <c:pt idx="204" formatCode="General">
                  <c:v>0</c:v>
                </c:pt>
                <c:pt idx="205" formatCode="General">
                  <c:v>0</c:v>
                </c:pt>
                <c:pt idx="206" formatCode="General">
                  <c:v>0</c:v>
                </c:pt>
                <c:pt idx="207" formatCode="General">
                  <c:v>0</c:v>
                </c:pt>
                <c:pt idx="208" formatCode="General">
                  <c:v>0</c:v>
                </c:pt>
                <c:pt idx="209" formatCode="General">
                  <c:v>0</c:v>
                </c:pt>
                <c:pt idx="210" formatCode="General">
                  <c:v>0</c:v>
                </c:pt>
                <c:pt idx="211" formatCode="General">
                  <c:v>0</c:v>
                </c:pt>
                <c:pt idx="212" formatCode="General">
                  <c:v>0</c:v>
                </c:pt>
                <c:pt idx="213" formatCode="General">
                  <c:v>0</c:v>
                </c:pt>
                <c:pt idx="214" formatCode="General">
                  <c:v>0</c:v>
                </c:pt>
                <c:pt idx="215" formatCode="General">
                  <c:v>0.8</c:v>
                </c:pt>
                <c:pt idx="216" formatCode="General">
                  <c:v>28.6</c:v>
                </c:pt>
                <c:pt idx="217" formatCode="General">
                  <c:v>1.8</c:v>
                </c:pt>
                <c:pt idx="218" formatCode="General">
                  <c:v>0</c:v>
                </c:pt>
                <c:pt idx="219" formatCode="General">
                  <c:v>0</c:v>
                </c:pt>
                <c:pt idx="220" formatCode="General">
                  <c:v>4.4000000000000004</c:v>
                </c:pt>
                <c:pt idx="221" formatCode="General">
                  <c:v>0</c:v>
                </c:pt>
                <c:pt idx="222" formatCode="General">
                  <c:v>0</c:v>
                </c:pt>
                <c:pt idx="223" formatCode="General">
                  <c:v>0</c:v>
                </c:pt>
                <c:pt idx="224" formatCode="General">
                  <c:v>0</c:v>
                </c:pt>
                <c:pt idx="225" formatCode="General">
                  <c:v>10.6</c:v>
                </c:pt>
                <c:pt idx="226" formatCode="General">
                  <c:v>0</c:v>
                </c:pt>
                <c:pt idx="227" formatCode="General">
                  <c:v>0</c:v>
                </c:pt>
                <c:pt idx="228" formatCode="General">
                  <c:v>0</c:v>
                </c:pt>
                <c:pt idx="229" formatCode="General">
                  <c:v>0</c:v>
                </c:pt>
                <c:pt idx="230" formatCode="General">
                  <c:v>0</c:v>
                </c:pt>
                <c:pt idx="231" formatCode="General">
                  <c:v>0</c:v>
                </c:pt>
                <c:pt idx="232" formatCode="General">
                  <c:v>0</c:v>
                </c:pt>
                <c:pt idx="233" formatCode="General">
                  <c:v>0.2</c:v>
                </c:pt>
                <c:pt idx="234" formatCode="General">
                  <c:v>119.2</c:v>
                </c:pt>
                <c:pt idx="235" formatCode="General">
                  <c:v>59</c:v>
                </c:pt>
                <c:pt idx="236" formatCode="General">
                  <c:v>1.8</c:v>
                </c:pt>
                <c:pt idx="237" formatCode="General">
                  <c:v>0</c:v>
                </c:pt>
                <c:pt idx="238" formatCode="General">
                  <c:v>0</c:v>
                </c:pt>
                <c:pt idx="239" formatCode="General">
                  <c:v>0</c:v>
                </c:pt>
                <c:pt idx="240" formatCode="General">
                  <c:v>10.199999999999999</c:v>
                </c:pt>
                <c:pt idx="241" formatCode="General">
                  <c:v>0</c:v>
                </c:pt>
                <c:pt idx="242" formatCode="General">
                  <c:v>1.4</c:v>
                </c:pt>
                <c:pt idx="243" formatCode="General">
                  <c:v>0</c:v>
                </c:pt>
                <c:pt idx="244" formatCode="General">
                  <c:v>0.4</c:v>
                </c:pt>
                <c:pt idx="245" formatCode="General">
                  <c:v>0.2</c:v>
                </c:pt>
                <c:pt idx="246" formatCode="General">
                  <c:v>0</c:v>
                </c:pt>
                <c:pt idx="247" formatCode="General">
                  <c:v>0</c:v>
                </c:pt>
                <c:pt idx="248" formatCode="General">
                  <c:v>3.6</c:v>
                </c:pt>
                <c:pt idx="249" formatCode="General">
                  <c:v>0</c:v>
                </c:pt>
                <c:pt idx="250" formatCode="General">
                  <c:v>0</c:v>
                </c:pt>
                <c:pt idx="251" formatCode="General">
                  <c:v>2.8</c:v>
                </c:pt>
                <c:pt idx="252" formatCode="General">
                  <c:v>0</c:v>
                </c:pt>
                <c:pt idx="253" formatCode="General">
                  <c:v>0</c:v>
                </c:pt>
                <c:pt idx="254" formatCode="General">
                  <c:v>0</c:v>
                </c:pt>
                <c:pt idx="255" formatCode="General">
                  <c:v>9.1999999999999993</c:v>
                </c:pt>
                <c:pt idx="256" formatCode="General">
                  <c:v>0.2</c:v>
                </c:pt>
                <c:pt idx="257" formatCode="General">
                  <c:v>0</c:v>
                </c:pt>
                <c:pt idx="258" formatCode="General">
                  <c:v>0</c:v>
                </c:pt>
                <c:pt idx="259" formatCode="General">
                  <c:v>0</c:v>
                </c:pt>
                <c:pt idx="260" formatCode="General">
                  <c:v>0</c:v>
                </c:pt>
                <c:pt idx="261" formatCode="General">
                  <c:v>0</c:v>
                </c:pt>
                <c:pt idx="262" formatCode="General">
                  <c:v>0</c:v>
                </c:pt>
                <c:pt idx="263" formatCode="General">
                  <c:v>4</c:v>
                </c:pt>
                <c:pt idx="264" formatCode="General">
                  <c:v>36.4</c:v>
                </c:pt>
                <c:pt idx="265" formatCode="General">
                  <c:v>3.4</c:v>
                </c:pt>
                <c:pt idx="266">
                  <c:v>1.8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0.2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2.8</c:v>
                </c:pt>
                <c:pt idx="281">
                  <c:v>0</c:v>
                </c:pt>
                <c:pt idx="282">
                  <c:v>2.8</c:v>
                </c:pt>
                <c:pt idx="283">
                  <c:v>23.2</c:v>
                </c:pt>
                <c:pt idx="284">
                  <c:v>5</c:v>
                </c:pt>
                <c:pt idx="285">
                  <c:v>4</c:v>
                </c:pt>
                <c:pt idx="286">
                  <c:v>2.6</c:v>
                </c:pt>
                <c:pt idx="287">
                  <c:v>0</c:v>
                </c:pt>
                <c:pt idx="288">
                  <c:v>0</c:v>
                </c:pt>
                <c:pt idx="289">
                  <c:v>1.2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16.600000000000001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17.600000000000001</c:v>
                </c:pt>
                <c:pt idx="302">
                  <c:v>15.8</c:v>
                </c:pt>
                <c:pt idx="303">
                  <c:v>4.4000000000000004</c:v>
                </c:pt>
                <c:pt idx="304">
                  <c:v>0.4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0.4</c:v>
                </c:pt>
                <c:pt idx="314">
                  <c:v>0</c:v>
                </c:pt>
                <c:pt idx="315">
                  <c:v>2.2000000000000002</c:v>
                </c:pt>
                <c:pt idx="316">
                  <c:v>0</c:v>
                </c:pt>
                <c:pt idx="317">
                  <c:v>0</c:v>
                </c:pt>
                <c:pt idx="318">
                  <c:v>3.4</c:v>
                </c:pt>
                <c:pt idx="319">
                  <c:v>15.8</c:v>
                </c:pt>
                <c:pt idx="320">
                  <c:v>7</c:v>
                </c:pt>
                <c:pt idx="321" formatCode="General">
                  <c:v>0</c:v>
                </c:pt>
                <c:pt idx="322" formatCode="General">
                  <c:v>0</c:v>
                </c:pt>
                <c:pt idx="323" formatCode="General">
                  <c:v>0.2</c:v>
                </c:pt>
                <c:pt idx="324" formatCode="General">
                  <c:v>0.6</c:v>
                </c:pt>
                <c:pt idx="325" formatCode="General">
                  <c:v>0.2</c:v>
                </c:pt>
                <c:pt idx="326" formatCode="General">
                  <c:v>7.6</c:v>
                </c:pt>
                <c:pt idx="327" formatCode="General">
                  <c:v>0</c:v>
                </c:pt>
                <c:pt idx="328" formatCode="General">
                  <c:v>9.4</c:v>
                </c:pt>
                <c:pt idx="329" formatCode="General">
                  <c:v>3.4</c:v>
                </c:pt>
                <c:pt idx="330" formatCode="General">
                  <c:v>17.399999999999999</c:v>
                </c:pt>
                <c:pt idx="331" formatCode="General">
                  <c:v>4.5999999999999996</c:v>
                </c:pt>
                <c:pt idx="332" formatCode="General">
                  <c:v>0.2</c:v>
                </c:pt>
                <c:pt idx="333" formatCode="General">
                  <c:v>0.8</c:v>
                </c:pt>
                <c:pt idx="334" formatCode="General">
                  <c:v>0.2</c:v>
                </c:pt>
                <c:pt idx="335" formatCode="General">
                  <c:v>0</c:v>
                </c:pt>
                <c:pt idx="336" formatCode="General">
                  <c:v>7.2</c:v>
                </c:pt>
                <c:pt idx="337" formatCode="General">
                  <c:v>0.2</c:v>
                </c:pt>
                <c:pt idx="338" formatCode="General">
                  <c:v>2.8</c:v>
                </c:pt>
                <c:pt idx="339" formatCode="General">
                  <c:v>8.1999999999999993</c:v>
                </c:pt>
                <c:pt idx="340" formatCode="General">
                  <c:v>17.600000000000001</c:v>
                </c:pt>
                <c:pt idx="341" formatCode="General">
                  <c:v>4.5999999999999996</c:v>
                </c:pt>
                <c:pt idx="342" formatCode="General">
                  <c:v>0</c:v>
                </c:pt>
                <c:pt idx="343" formatCode="General">
                  <c:v>0</c:v>
                </c:pt>
                <c:pt idx="344" formatCode="General">
                  <c:v>0</c:v>
                </c:pt>
                <c:pt idx="345" formatCode="General">
                  <c:v>0.4</c:v>
                </c:pt>
                <c:pt idx="346" formatCode="General">
                  <c:v>5.6</c:v>
                </c:pt>
                <c:pt idx="347" formatCode="General">
                  <c:v>38.6</c:v>
                </c:pt>
                <c:pt idx="348" formatCode="General">
                  <c:v>2.4</c:v>
                </c:pt>
                <c:pt idx="349" formatCode="General">
                  <c:v>0.2</c:v>
                </c:pt>
                <c:pt idx="350" formatCode="General">
                  <c:v>0</c:v>
                </c:pt>
                <c:pt idx="351" formatCode="General">
                  <c:v>0</c:v>
                </c:pt>
                <c:pt idx="352" formatCode="General">
                  <c:v>1.6</c:v>
                </c:pt>
                <c:pt idx="353" formatCode="General">
                  <c:v>7</c:v>
                </c:pt>
                <c:pt idx="354" formatCode="General">
                  <c:v>1</c:v>
                </c:pt>
                <c:pt idx="355" formatCode="General">
                  <c:v>0</c:v>
                </c:pt>
                <c:pt idx="356" formatCode="General">
                  <c:v>0</c:v>
                </c:pt>
                <c:pt idx="357" formatCode="General">
                  <c:v>0</c:v>
                </c:pt>
                <c:pt idx="358" formatCode="General">
                  <c:v>0</c:v>
                </c:pt>
                <c:pt idx="359" formatCode="General">
                  <c:v>0</c:v>
                </c:pt>
                <c:pt idx="360" formatCode="General">
                  <c:v>5.6</c:v>
                </c:pt>
                <c:pt idx="361" formatCode="General">
                  <c:v>0</c:v>
                </c:pt>
                <c:pt idx="362" formatCode="General">
                  <c:v>0</c:v>
                </c:pt>
                <c:pt idx="363" formatCode="General">
                  <c:v>0</c:v>
                </c:pt>
                <c:pt idx="364" formatCode="General">
                  <c:v>0</c:v>
                </c:pt>
                <c:pt idx="365" formatCode="General">
                  <c:v>4.2</c:v>
                </c:pt>
                <c:pt idx="366" formatCode="0">
                  <c:v>24.2</c:v>
                </c:pt>
                <c:pt idx="367" formatCode="0">
                  <c:v>1.6</c:v>
                </c:pt>
                <c:pt idx="368" formatCode="0">
                  <c:v>0</c:v>
                </c:pt>
                <c:pt idx="369" formatCode="0">
                  <c:v>0</c:v>
                </c:pt>
                <c:pt idx="370" formatCode="0">
                  <c:v>0</c:v>
                </c:pt>
                <c:pt idx="371" formatCode="0">
                  <c:v>0</c:v>
                </c:pt>
                <c:pt idx="372" formatCode="0">
                  <c:v>0</c:v>
                </c:pt>
                <c:pt idx="373" formatCode="0">
                  <c:v>0.8</c:v>
                </c:pt>
                <c:pt idx="374" formatCode="0">
                  <c:v>4.5999999999999996</c:v>
                </c:pt>
                <c:pt idx="375" formatCode="0">
                  <c:v>0</c:v>
                </c:pt>
                <c:pt idx="376" formatCode="0">
                  <c:v>0</c:v>
                </c:pt>
                <c:pt idx="377" formatCode="0">
                  <c:v>0</c:v>
                </c:pt>
                <c:pt idx="378" formatCode="General">
                  <c:v>0</c:v>
                </c:pt>
                <c:pt idx="379" formatCode="General">
                  <c:v>2.2000000000000002</c:v>
                </c:pt>
                <c:pt idx="380" formatCode="General">
                  <c:v>50.8</c:v>
                </c:pt>
                <c:pt idx="381" formatCode="General">
                  <c:v>0</c:v>
                </c:pt>
                <c:pt idx="382" formatCode="General">
                  <c:v>0</c:v>
                </c:pt>
                <c:pt idx="383" formatCode="General">
                  <c:v>0</c:v>
                </c:pt>
                <c:pt idx="384" formatCode="General">
                  <c:v>0</c:v>
                </c:pt>
                <c:pt idx="385" formatCode="General">
                  <c:v>0</c:v>
                </c:pt>
                <c:pt idx="386" formatCode="General">
                  <c:v>0</c:v>
                </c:pt>
                <c:pt idx="387" formatCode="General">
                  <c:v>0.6</c:v>
                </c:pt>
                <c:pt idx="388" formatCode="General">
                  <c:v>2.2000000000000002</c:v>
                </c:pt>
                <c:pt idx="389" formatCode="General">
                  <c:v>0</c:v>
                </c:pt>
                <c:pt idx="390" formatCode="General">
                  <c:v>0</c:v>
                </c:pt>
                <c:pt idx="391" formatCode="General">
                  <c:v>0</c:v>
                </c:pt>
                <c:pt idx="392" formatCode="General">
                  <c:v>0</c:v>
                </c:pt>
                <c:pt idx="393" formatCode="General">
                  <c:v>9.1999999999999993</c:v>
                </c:pt>
                <c:pt idx="394" formatCode="General">
                  <c:v>0</c:v>
                </c:pt>
                <c:pt idx="395" formatCode="General">
                  <c:v>0</c:v>
                </c:pt>
                <c:pt idx="396" formatCode="General">
                  <c:v>0</c:v>
                </c:pt>
                <c:pt idx="397" formatCode="General">
                  <c:v>0.2</c:v>
                </c:pt>
                <c:pt idx="398" formatCode="General">
                  <c:v>0</c:v>
                </c:pt>
                <c:pt idx="399" formatCode="General">
                  <c:v>1.4</c:v>
                </c:pt>
                <c:pt idx="400" formatCode="General">
                  <c:v>3</c:v>
                </c:pt>
                <c:pt idx="401" formatCode="General">
                  <c:v>6.6</c:v>
                </c:pt>
                <c:pt idx="402" formatCode="General">
                  <c:v>0.2</c:v>
                </c:pt>
                <c:pt idx="403" formatCode="General">
                  <c:v>2</c:v>
                </c:pt>
                <c:pt idx="404" formatCode="General">
                  <c:v>0</c:v>
                </c:pt>
                <c:pt idx="405" formatCode="General">
                  <c:v>0</c:v>
                </c:pt>
                <c:pt idx="406" formatCode="General">
                  <c:v>0</c:v>
                </c:pt>
                <c:pt idx="407" formatCode="General">
                  <c:v>0</c:v>
                </c:pt>
                <c:pt idx="408" formatCode="General">
                  <c:v>0</c:v>
                </c:pt>
                <c:pt idx="409" formatCode="General">
                  <c:v>5.4</c:v>
                </c:pt>
                <c:pt idx="410" formatCode="General">
                  <c:v>1.4</c:v>
                </c:pt>
                <c:pt idx="411" formatCode="General">
                  <c:v>0</c:v>
                </c:pt>
                <c:pt idx="412" formatCode="General">
                  <c:v>25.6</c:v>
                </c:pt>
                <c:pt idx="413" formatCode="General">
                  <c:v>0.8</c:v>
                </c:pt>
                <c:pt idx="414" formatCode="General">
                  <c:v>0</c:v>
                </c:pt>
                <c:pt idx="415" formatCode="General">
                  <c:v>0</c:v>
                </c:pt>
                <c:pt idx="416" formatCode="General">
                  <c:v>0</c:v>
                </c:pt>
                <c:pt idx="417" formatCode="General">
                  <c:v>0</c:v>
                </c:pt>
                <c:pt idx="418" formatCode="General">
                  <c:v>1.2</c:v>
                </c:pt>
                <c:pt idx="419" formatCode="General">
                  <c:v>1.8</c:v>
                </c:pt>
                <c:pt idx="420" formatCode="General">
                  <c:v>0.2</c:v>
                </c:pt>
                <c:pt idx="421" formatCode="General">
                  <c:v>0</c:v>
                </c:pt>
                <c:pt idx="422" formatCode="General">
                  <c:v>0</c:v>
                </c:pt>
                <c:pt idx="423" formatCode="General">
                  <c:v>0</c:v>
                </c:pt>
                <c:pt idx="424" formatCode="General">
                  <c:v>1</c:v>
                </c:pt>
                <c:pt idx="425" formatCode="General">
                  <c:v>0</c:v>
                </c:pt>
                <c:pt idx="426" formatCode="General">
                  <c:v>1.4</c:v>
                </c:pt>
                <c:pt idx="427" formatCode="General">
                  <c:v>1.2</c:v>
                </c:pt>
                <c:pt idx="428" formatCode="General">
                  <c:v>7.6</c:v>
                </c:pt>
                <c:pt idx="429" formatCode="General">
                  <c:v>43.4</c:v>
                </c:pt>
                <c:pt idx="430" formatCode="General">
                  <c:v>5</c:v>
                </c:pt>
                <c:pt idx="431" formatCode="General">
                  <c:v>0.2</c:v>
                </c:pt>
                <c:pt idx="432" formatCode="General">
                  <c:v>0</c:v>
                </c:pt>
                <c:pt idx="433" formatCode="General">
                  <c:v>0</c:v>
                </c:pt>
                <c:pt idx="434" formatCode="General">
                  <c:v>0</c:v>
                </c:pt>
                <c:pt idx="435" formatCode="General">
                  <c:v>0</c:v>
                </c:pt>
                <c:pt idx="436" formatCode="General">
                  <c:v>0</c:v>
                </c:pt>
                <c:pt idx="437" formatCode="General">
                  <c:v>0</c:v>
                </c:pt>
                <c:pt idx="438" formatCode="General">
                  <c:v>0</c:v>
                </c:pt>
                <c:pt idx="439" formatCode="General">
                  <c:v>0</c:v>
                </c:pt>
                <c:pt idx="440" formatCode="General">
                  <c:v>0</c:v>
                </c:pt>
                <c:pt idx="441" formatCode="General">
                  <c:v>0</c:v>
                </c:pt>
                <c:pt idx="442" formatCode="General">
                  <c:v>0</c:v>
                </c:pt>
                <c:pt idx="443" formatCode="General">
                  <c:v>0</c:v>
                </c:pt>
                <c:pt idx="444" formatCode="General">
                  <c:v>0</c:v>
                </c:pt>
                <c:pt idx="445" formatCode="General">
                  <c:v>0</c:v>
                </c:pt>
                <c:pt idx="446" formatCode="General">
                  <c:v>0</c:v>
                </c:pt>
                <c:pt idx="447" formatCode="General">
                  <c:v>0</c:v>
                </c:pt>
                <c:pt idx="448" formatCode="General">
                  <c:v>0</c:v>
                </c:pt>
                <c:pt idx="449" formatCode="General">
                  <c:v>0</c:v>
                </c:pt>
                <c:pt idx="450" formatCode="General">
                  <c:v>17.8</c:v>
                </c:pt>
                <c:pt idx="451" formatCode="General">
                  <c:v>22.6</c:v>
                </c:pt>
                <c:pt idx="452" formatCode="General">
                  <c:v>0</c:v>
                </c:pt>
                <c:pt idx="453" formatCode="General">
                  <c:v>0.4</c:v>
                </c:pt>
                <c:pt idx="454" formatCode="General">
                  <c:v>0</c:v>
                </c:pt>
                <c:pt idx="455" formatCode="General">
                  <c:v>0</c:v>
                </c:pt>
                <c:pt idx="456" formatCode="General">
                  <c:v>0</c:v>
                </c:pt>
                <c:pt idx="457" formatCode="General">
                  <c:v>0</c:v>
                </c:pt>
                <c:pt idx="458" formatCode="General">
                  <c:v>0</c:v>
                </c:pt>
                <c:pt idx="459" formatCode="General">
                  <c:v>0</c:v>
                </c:pt>
                <c:pt idx="460" formatCode="General">
                  <c:v>0</c:v>
                </c:pt>
                <c:pt idx="461" formatCode="General">
                  <c:v>0.2</c:v>
                </c:pt>
                <c:pt idx="462" formatCode="General">
                  <c:v>0</c:v>
                </c:pt>
                <c:pt idx="463" formatCode="General">
                  <c:v>0</c:v>
                </c:pt>
                <c:pt idx="464" formatCode="General">
                  <c:v>0</c:v>
                </c:pt>
                <c:pt idx="465" formatCode="General">
                  <c:v>0</c:v>
                </c:pt>
                <c:pt idx="466" formatCode="General">
                  <c:v>0</c:v>
                </c:pt>
                <c:pt idx="467" formatCode="General">
                  <c:v>3.6</c:v>
                </c:pt>
                <c:pt idx="468" formatCode="General">
                  <c:v>21.4</c:v>
                </c:pt>
                <c:pt idx="469" formatCode="General">
                  <c:v>0.6</c:v>
                </c:pt>
                <c:pt idx="470" formatCode="General">
                  <c:v>0.2</c:v>
                </c:pt>
                <c:pt idx="471" formatCode="General">
                  <c:v>0</c:v>
                </c:pt>
                <c:pt idx="472" formatCode="General">
                  <c:v>0</c:v>
                </c:pt>
                <c:pt idx="473" formatCode="General">
                  <c:v>0.2</c:v>
                </c:pt>
                <c:pt idx="474" formatCode="General">
                  <c:v>1.8</c:v>
                </c:pt>
                <c:pt idx="475" formatCode="General">
                  <c:v>0</c:v>
                </c:pt>
                <c:pt idx="476" formatCode="General">
                  <c:v>0</c:v>
                </c:pt>
                <c:pt idx="477" formatCode="General">
                  <c:v>0</c:v>
                </c:pt>
                <c:pt idx="478" formatCode="General">
                  <c:v>0</c:v>
                </c:pt>
                <c:pt idx="479" formatCode="General">
                  <c:v>0</c:v>
                </c:pt>
                <c:pt idx="480" formatCode="General">
                  <c:v>0</c:v>
                </c:pt>
                <c:pt idx="481" formatCode="General">
                  <c:v>10.199999999999999</c:v>
                </c:pt>
                <c:pt idx="482" formatCode="General">
                  <c:v>0.2</c:v>
                </c:pt>
                <c:pt idx="483" formatCode="General">
                  <c:v>0</c:v>
                </c:pt>
                <c:pt idx="484" formatCode="General">
                  <c:v>0</c:v>
                </c:pt>
                <c:pt idx="485" formatCode="General">
                  <c:v>0.2</c:v>
                </c:pt>
                <c:pt idx="486" formatCode="General">
                  <c:v>18.8</c:v>
                </c:pt>
                <c:pt idx="487" formatCode="General">
                  <c:v>1.4</c:v>
                </c:pt>
                <c:pt idx="488" formatCode="General">
                  <c:v>18</c:v>
                </c:pt>
                <c:pt idx="489" formatCode="General">
                  <c:v>0.6</c:v>
                </c:pt>
                <c:pt idx="490" formatCode="General">
                  <c:v>2.2000000000000002</c:v>
                </c:pt>
                <c:pt idx="491" formatCode="General">
                  <c:v>0</c:v>
                </c:pt>
                <c:pt idx="492" formatCode="General">
                  <c:v>0</c:v>
                </c:pt>
                <c:pt idx="493" formatCode="General">
                  <c:v>0</c:v>
                </c:pt>
                <c:pt idx="494" formatCode="General">
                  <c:v>0</c:v>
                </c:pt>
                <c:pt idx="495" formatCode="General">
                  <c:v>1.6</c:v>
                </c:pt>
                <c:pt idx="496" formatCode="General">
                  <c:v>22.8</c:v>
                </c:pt>
                <c:pt idx="497" formatCode="General">
                  <c:v>0</c:v>
                </c:pt>
                <c:pt idx="498" formatCode="General">
                  <c:v>0</c:v>
                </c:pt>
                <c:pt idx="499" formatCode="General">
                  <c:v>0</c:v>
                </c:pt>
                <c:pt idx="500" formatCode="General">
                  <c:v>0</c:v>
                </c:pt>
                <c:pt idx="501" formatCode="General">
                  <c:v>0</c:v>
                </c:pt>
                <c:pt idx="502" formatCode="General">
                  <c:v>0</c:v>
                </c:pt>
                <c:pt idx="503" formatCode="General">
                  <c:v>0.2</c:v>
                </c:pt>
                <c:pt idx="504" formatCode="General">
                  <c:v>0.4</c:v>
                </c:pt>
                <c:pt idx="505" formatCode="General">
                  <c:v>27.2</c:v>
                </c:pt>
                <c:pt idx="506" formatCode="General">
                  <c:v>4.4000000000000004</c:v>
                </c:pt>
                <c:pt idx="507" formatCode="General">
                  <c:v>23</c:v>
                </c:pt>
                <c:pt idx="508" formatCode="General">
                  <c:v>0</c:v>
                </c:pt>
                <c:pt idx="509" formatCode="General">
                  <c:v>0</c:v>
                </c:pt>
                <c:pt idx="510" formatCode="General">
                  <c:v>0</c:v>
                </c:pt>
                <c:pt idx="511" formatCode="General">
                  <c:v>12.4</c:v>
                </c:pt>
                <c:pt idx="512" formatCode="General">
                  <c:v>18</c:v>
                </c:pt>
                <c:pt idx="513" formatCode="General">
                  <c:v>4.2</c:v>
                </c:pt>
                <c:pt idx="514" formatCode="General">
                  <c:v>19.2</c:v>
                </c:pt>
                <c:pt idx="515" formatCode="General">
                  <c:v>2.6</c:v>
                </c:pt>
                <c:pt idx="516" formatCode="General">
                  <c:v>0</c:v>
                </c:pt>
                <c:pt idx="517" formatCode="General">
                  <c:v>0</c:v>
                </c:pt>
                <c:pt idx="518" formatCode="General">
                  <c:v>0.6</c:v>
                </c:pt>
                <c:pt idx="519" formatCode="General">
                  <c:v>2.4</c:v>
                </c:pt>
                <c:pt idx="520" formatCode="General">
                  <c:v>3.2</c:v>
                </c:pt>
                <c:pt idx="521" formatCode="General">
                  <c:v>0</c:v>
                </c:pt>
                <c:pt idx="522" formatCode="General">
                  <c:v>3.8</c:v>
                </c:pt>
                <c:pt idx="523" formatCode="General">
                  <c:v>0</c:v>
                </c:pt>
                <c:pt idx="524" formatCode="General">
                  <c:v>0</c:v>
                </c:pt>
                <c:pt idx="525" formatCode="General">
                  <c:v>0</c:v>
                </c:pt>
                <c:pt idx="526" formatCode="General">
                  <c:v>0</c:v>
                </c:pt>
                <c:pt idx="527" formatCode="General">
                  <c:v>0</c:v>
                </c:pt>
                <c:pt idx="528" formatCode="General">
                  <c:v>2</c:v>
                </c:pt>
                <c:pt idx="529" formatCode="General">
                  <c:v>4.8</c:v>
                </c:pt>
                <c:pt idx="530" formatCode="General">
                  <c:v>0.6</c:v>
                </c:pt>
                <c:pt idx="531" formatCode="General">
                  <c:v>0</c:v>
                </c:pt>
                <c:pt idx="532" formatCode="General">
                  <c:v>0</c:v>
                </c:pt>
                <c:pt idx="533" formatCode="General">
                  <c:v>0</c:v>
                </c:pt>
                <c:pt idx="534" formatCode="General">
                  <c:v>0</c:v>
                </c:pt>
                <c:pt idx="535" formatCode="General">
                  <c:v>0.4</c:v>
                </c:pt>
                <c:pt idx="536" formatCode="General">
                  <c:v>7.2</c:v>
                </c:pt>
                <c:pt idx="537" formatCode="General">
                  <c:v>2.4</c:v>
                </c:pt>
                <c:pt idx="538" formatCode="General">
                  <c:v>0</c:v>
                </c:pt>
                <c:pt idx="539" formatCode="General">
                  <c:v>23.4</c:v>
                </c:pt>
                <c:pt idx="540" formatCode="General">
                  <c:v>2</c:v>
                </c:pt>
                <c:pt idx="541" formatCode="General">
                  <c:v>0</c:v>
                </c:pt>
                <c:pt idx="542" formatCode="General">
                  <c:v>0</c:v>
                </c:pt>
                <c:pt idx="543" formatCode="General">
                  <c:v>0</c:v>
                </c:pt>
                <c:pt idx="544" formatCode="General">
                  <c:v>0</c:v>
                </c:pt>
                <c:pt idx="545" formatCode="General">
                  <c:v>0</c:v>
                </c:pt>
                <c:pt idx="546" formatCode="General">
                  <c:v>0</c:v>
                </c:pt>
                <c:pt idx="547" formatCode="General">
                  <c:v>0</c:v>
                </c:pt>
                <c:pt idx="548" formatCode="General">
                  <c:v>0</c:v>
                </c:pt>
                <c:pt idx="549" formatCode="General">
                  <c:v>0</c:v>
                </c:pt>
                <c:pt idx="550" formatCode="General">
                  <c:v>0</c:v>
                </c:pt>
                <c:pt idx="551" formatCode="General">
                  <c:v>0</c:v>
                </c:pt>
                <c:pt idx="552" formatCode="General">
                  <c:v>0</c:v>
                </c:pt>
                <c:pt idx="553" formatCode="General">
                  <c:v>0</c:v>
                </c:pt>
                <c:pt idx="554" formatCode="General">
                  <c:v>4.5999999999999996</c:v>
                </c:pt>
                <c:pt idx="555" formatCode="General">
                  <c:v>0.8</c:v>
                </c:pt>
                <c:pt idx="556" formatCode="General">
                  <c:v>0</c:v>
                </c:pt>
                <c:pt idx="557" formatCode="General">
                  <c:v>0</c:v>
                </c:pt>
                <c:pt idx="558" formatCode="General">
                  <c:v>0</c:v>
                </c:pt>
                <c:pt idx="559" formatCode="General">
                  <c:v>0</c:v>
                </c:pt>
                <c:pt idx="560" formatCode="General">
                  <c:v>0</c:v>
                </c:pt>
                <c:pt idx="561" formatCode="General">
                  <c:v>0.2</c:v>
                </c:pt>
                <c:pt idx="562" formatCode="General">
                  <c:v>33.4</c:v>
                </c:pt>
                <c:pt idx="563" formatCode="General">
                  <c:v>0</c:v>
                </c:pt>
                <c:pt idx="564" formatCode="General">
                  <c:v>0</c:v>
                </c:pt>
                <c:pt idx="565" formatCode="General">
                  <c:v>0</c:v>
                </c:pt>
                <c:pt idx="566" formatCode="General">
                  <c:v>0.4</c:v>
                </c:pt>
                <c:pt idx="567" formatCode="General">
                  <c:v>0</c:v>
                </c:pt>
                <c:pt idx="568" formatCode="General">
                  <c:v>0</c:v>
                </c:pt>
                <c:pt idx="569" formatCode="General">
                  <c:v>0.6</c:v>
                </c:pt>
                <c:pt idx="570" formatCode="General">
                  <c:v>0.2</c:v>
                </c:pt>
                <c:pt idx="571" formatCode="General">
                  <c:v>9.4</c:v>
                </c:pt>
                <c:pt idx="572" formatCode="General">
                  <c:v>0</c:v>
                </c:pt>
                <c:pt idx="573" formatCode="General">
                  <c:v>0</c:v>
                </c:pt>
                <c:pt idx="574" formatCode="General">
                  <c:v>0</c:v>
                </c:pt>
                <c:pt idx="575" formatCode="General">
                  <c:v>0</c:v>
                </c:pt>
                <c:pt idx="576" formatCode="General">
                  <c:v>0</c:v>
                </c:pt>
                <c:pt idx="577" formatCode="General">
                  <c:v>0</c:v>
                </c:pt>
                <c:pt idx="578" formatCode="General">
                  <c:v>0</c:v>
                </c:pt>
                <c:pt idx="579" formatCode="General">
                  <c:v>0</c:v>
                </c:pt>
                <c:pt idx="580" formatCode="General">
                  <c:v>0</c:v>
                </c:pt>
                <c:pt idx="581" formatCode="General">
                  <c:v>0</c:v>
                </c:pt>
                <c:pt idx="582" formatCode="General">
                  <c:v>0</c:v>
                </c:pt>
                <c:pt idx="583" formatCode="General">
                  <c:v>0</c:v>
                </c:pt>
                <c:pt idx="584" formatCode="General">
                  <c:v>0</c:v>
                </c:pt>
                <c:pt idx="585" formatCode="General">
                  <c:v>0</c:v>
                </c:pt>
                <c:pt idx="586" formatCode="General">
                  <c:v>0</c:v>
                </c:pt>
                <c:pt idx="587" formatCode="General">
                  <c:v>0</c:v>
                </c:pt>
                <c:pt idx="588" formatCode="General">
                  <c:v>0</c:v>
                </c:pt>
                <c:pt idx="589" formatCode="General">
                  <c:v>0</c:v>
                </c:pt>
                <c:pt idx="590" formatCode="General">
                  <c:v>0</c:v>
                </c:pt>
                <c:pt idx="591" formatCode="General">
                  <c:v>0</c:v>
                </c:pt>
                <c:pt idx="592" formatCode="General">
                  <c:v>0.4</c:v>
                </c:pt>
                <c:pt idx="593" formatCode="General">
                  <c:v>1.4</c:v>
                </c:pt>
                <c:pt idx="594" formatCode="General">
                  <c:v>0</c:v>
                </c:pt>
                <c:pt idx="595" formatCode="General">
                  <c:v>0.8</c:v>
                </c:pt>
                <c:pt idx="596" formatCode="General">
                  <c:v>0</c:v>
                </c:pt>
                <c:pt idx="597" formatCode="General">
                  <c:v>0</c:v>
                </c:pt>
                <c:pt idx="598" formatCode="General">
                  <c:v>0</c:v>
                </c:pt>
                <c:pt idx="599" formatCode="General">
                  <c:v>0.6</c:v>
                </c:pt>
                <c:pt idx="600" formatCode="General">
                  <c:v>0</c:v>
                </c:pt>
                <c:pt idx="601" formatCode="General">
                  <c:v>0</c:v>
                </c:pt>
                <c:pt idx="602" formatCode="General">
                  <c:v>0</c:v>
                </c:pt>
                <c:pt idx="603" formatCode="General">
                  <c:v>22</c:v>
                </c:pt>
                <c:pt idx="604" formatCode="General">
                  <c:v>0.2</c:v>
                </c:pt>
                <c:pt idx="605" formatCode="General">
                  <c:v>0</c:v>
                </c:pt>
                <c:pt idx="606" formatCode="General">
                  <c:v>21</c:v>
                </c:pt>
                <c:pt idx="607" formatCode="General">
                  <c:v>0</c:v>
                </c:pt>
                <c:pt idx="608" formatCode="General">
                  <c:v>0</c:v>
                </c:pt>
                <c:pt idx="609" formatCode="General">
                  <c:v>0</c:v>
                </c:pt>
                <c:pt idx="610" formatCode="General">
                  <c:v>0</c:v>
                </c:pt>
                <c:pt idx="611" formatCode="General">
                  <c:v>0</c:v>
                </c:pt>
                <c:pt idx="612" formatCode="General">
                  <c:v>0</c:v>
                </c:pt>
                <c:pt idx="613" formatCode="General">
                  <c:v>0</c:v>
                </c:pt>
                <c:pt idx="614" formatCode="General">
                  <c:v>2.6</c:v>
                </c:pt>
                <c:pt idx="615" formatCode="General">
                  <c:v>14.4</c:v>
                </c:pt>
                <c:pt idx="616" formatCode="General">
                  <c:v>0</c:v>
                </c:pt>
                <c:pt idx="617" formatCode="General">
                  <c:v>1</c:v>
                </c:pt>
                <c:pt idx="618" formatCode="General">
                  <c:v>0</c:v>
                </c:pt>
                <c:pt idx="619" formatCode="General">
                  <c:v>0</c:v>
                </c:pt>
                <c:pt idx="620" formatCode="General">
                  <c:v>0</c:v>
                </c:pt>
                <c:pt idx="622" formatCode="0">
                  <c:v>0</c:v>
                </c:pt>
                <c:pt idx="623" formatCode="0">
                  <c:v>1.4</c:v>
                </c:pt>
                <c:pt idx="624" formatCode="General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372864"/>
        <c:axId val="656372472"/>
      </c:lineChart>
      <c:dateAx>
        <c:axId val="656371688"/>
        <c:scaling>
          <c:orientation val="minMax"/>
          <c:max val="43561"/>
          <c:min val="43039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372080"/>
        <c:crosses val="autoZero"/>
        <c:auto val="0"/>
        <c:lblOffset val="100"/>
        <c:baseTimeUnit val="days"/>
      </c:dateAx>
      <c:valAx>
        <c:axId val="656372080"/>
        <c:scaling>
          <c:orientation val="minMax"/>
          <c:max val="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Flow</a:t>
                </a:r>
                <a:r>
                  <a:rPr lang="en-NZ" baseline="0"/>
                  <a:t> (m3/day)</a:t>
                </a:r>
                <a:endParaRPr lang="en-NZ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371688"/>
        <c:crosses val="autoZero"/>
        <c:crossBetween val="between"/>
      </c:valAx>
      <c:valAx>
        <c:axId val="656372472"/>
        <c:scaling>
          <c:orientation val="minMax"/>
          <c:max val="14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Rainfall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372864"/>
        <c:crosses val="max"/>
        <c:crossBetween val="between"/>
      </c:valAx>
      <c:dateAx>
        <c:axId val="656372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56372472"/>
        <c:crosses val="autoZero"/>
        <c:auto val="1"/>
        <c:lblOffset val="100"/>
        <c:baseTimeUnit val="days"/>
      </c:date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8651629675504891"/>
          <c:y val="0.91992703766731521"/>
          <c:w val="0.62194325197697509"/>
          <c:h val="6.75125752222133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pageSetup paperSize="8"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30" workbookViewId="0"/>
  </sheetViews>
  <pageMargins left="0.25" right="0.25" top="0.75" bottom="0.75" header="0.3" footer="0.3"/>
  <pageSetup paperSize="9"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3732880" cy="921151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0118481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llsk\AppData\Local\Microsoft\Windows\Temporary%20Internet%20Files\Content.Outlook\UD9P34SU\TP3502%20Akaroa%20Monthly%20Consent%20Report%20-%202017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Report"/>
      <sheetName val="Monthly Report (2)"/>
      <sheetName val="Monthly Report (3)"/>
      <sheetName val="Analysis Sheet"/>
      <sheetName val="Reporting Policy"/>
      <sheetName val="SCADA Data"/>
      <sheetName val="SCADA Data - Last Year"/>
      <sheetName val="Incident Data"/>
    </sheetNames>
    <sheetDataSet>
      <sheetData sheetId="0"/>
      <sheetData sheetId="1"/>
      <sheetData sheetId="2"/>
      <sheetData sheetId="3"/>
      <sheetData sheetId="4"/>
      <sheetData sheetId="5">
        <row r="37">
          <cell r="I37">
            <v>34.198906436496308</v>
          </cell>
        </row>
        <row r="38">
          <cell r="I38">
            <v>20.883366461859808</v>
          </cell>
        </row>
        <row r="39">
          <cell r="I39">
            <v>18.132877417670358</v>
          </cell>
        </row>
        <row r="40">
          <cell r="I40">
            <v>14.141217176649306</v>
          </cell>
        </row>
        <row r="41">
          <cell r="I41">
            <v>12.786723988850911</v>
          </cell>
        </row>
        <row r="42">
          <cell r="I42">
            <v>14.600251786973741</v>
          </cell>
        </row>
        <row r="43">
          <cell r="I43">
            <v>12.703919592963326</v>
          </cell>
        </row>
        <row r="44">
          <cell r="I44">
            <v>16.03734592013889</v>
          </cell>
        </row>
        <row r="45">
          <cell r="I45">
            <v>15.556592254638671</v>
          </cell>
        </row>
        <row r="46">
          <cell r="I46">
            <v>19.356482815212672</v>
          </cell>
        </row>
        <row r="47">
          <cell r="I47">
            <v>26.468773091634116</v>
          </cell>
        </row>
        <row r="48">
          <cell r="I48">
            <v>33.84851808336046</v>
          </cell>
        </row>
        <row r="49">
          <cell r="I49">
            <v>34.372477586534288</v>
          </cell>
        </row>
        <row r="50">
          <cell r="I50">
            <v>18.134855550130208</v>
          </cell>
        </row>
        <row r="51">
          <cell r="I51">
            <v>12.101341027153863</v>
          </cell>
        </row>
        <row r="52">
          <cell r="I52">
            <v>29.239779290093317</v>
          </cell>
        </row>
        <row r="53">
          <cell r="I53">
            <v>34.246717308892144</v>
          </cell>
        </row>
        <row r="54">
          <cell r="I54">
            <v>35.016278500027127</v>
          </cell>
        </row>
        <row r="55">
          <cell r="I55">
            <v>34.717536502414276</v>
          </cell>
        </row>
        <row r="56">
          <cell r="I56">
            <v>30.388794352213541</v>
          </cell>
        </row>
        <row r="57">
          <cell r="I57">
            <v>32.925620591905385</v>
          </cell>
        </row>
        <row r="58">
          <cell r="I58">
            <v>32.918676520453559</v>
          </cell>
        </row>
        <row r="59">
          <cell r="I59">
            <v>31.752823282877603</v>
          </cell>
        </row>
        <row r="60">
          <cell r="I60">
            <v>32.568032124837238</v>
          </cell>
        </row>
        <row r="61">
          <cell r="I61">
            <v>34.814373660617406</v>
          </cell>
        </row>
        <row r="62">
          <cell r="I62">
            <v>35.233011203342016</v>
          </cell>
        </row>
        <row r="63">
          <cell r="I63">
            <v>35.312814195421005</v>
          </cell>
        </row>
        <row r="64">
          <cell r="I64">
            <v>18.468678249782986</v>
          </cell>
        </row>
        <row r="65">
          <cell r="I65">
            <v>22.09777818467882</v>
          </cell>
        </row>
        <row r="66">
          <cell r="I66">
            <v>27.982151658799914</v>
          </cell>
        </row>
        <row r="67">
          <cell r="I67">
            <v>34.425388488769528</v>
          </cell>
        </row>
        <row r="68">
          <cell r="I68">
            <v>22.976563466389972</v>
          </cell>
        </row>
        <row r="69">
          <cell r="I69">
            <v>23.884890594482421</v>
          </cell>
        </row>
        <row r="70">
          <cell r="I70">
            <v>31.111500295003257</v>
          </cell>
        </row>
        <row r="71">
          <cell r="I71">
            <v>28.062562561035158</v>
          </cell>
        </row>
        <row r="72">
          <cell r="I72">
            <v>28.677476433648003</v>
          </cell>
        </row>
        <row r="73">
          <cell r="I73">
            <v>1.3403438313802083</v>
          </cell>
        </row>
        <row r="74">
          <cell r="I74">
            <v>29.179578230116103</v>
          </cell>
        </row>
        <row r="75">
          <cell r="I75">
            <v>29.500359107123479</v>
          </cell>
        </row>
        <row r="76">
          <cell r="I76">
            <v>32.595914340549044</v>
          </cell>
        </row>
        <row r="77">
          <cell r="I77">
            <v>32.728665771484373</v>
          </cell>
        </row>
        <row r="78">
          <cell r="I78">
            <v>36.523406592475041</v>
          </cell>
        </row>
        <row r="79">
          <cell r="I79">
            <v>37.556738891601562</v>
          </cell>
        </row>
        <row r="80">
          <cell r="I80">
            <v>37.950681186252169</v>
          </cell>
        </row>
        <row r="81">
          <cell r="I81">
            <v>36.056539645724826</v>
          </cell>
        </row>
        <row r="82">
          <cell r="I82">
            <v>44.010901760525172</v>
          </cell>
        </row>
        <row r="83">
          <cell r="I83">
            <v>25.87603039211697</v>
          </cell>
        </row>
        <row r="84">
          <cell r="I84">
            <v>17.905174882676867</v>
          </cell>
        </row>
        <row r="85">
          <cell r="I85">
            <v>42.239501919216579</v>
          </cell>
        </row>
        <row r="86">
          <cell r="I86">
            <v>37.689054480658641</v>
          </cell>
        </row>
        <row r="87">
          <cell r="I87">
            <v>19.126635572645398</v>
          </cell>
        </row>
        <row r="88">
          <cell r="I88">
            <v>23.708849182128905</v>
          </cell>
        </row>
        <row r="89">
          <cell r="I89">
            <v>38.217373911539717</v>
          </cell>
        </row>
        <row r="90">
          <cell r="I90">
            <v>36.602186262342663</v>
          </cell>
        </row>
        <row r="91">
          <cell r="I91">
            <v>40.225230543348523</v>
          </cell>
        </row>
        <row r="92">
          <cell r="I92">
            <v>41.939818759494358</v>
          </cell>
        </row>
        <row r="93">
          <cell r="I93">
            <v>34.673300899929473</v>
          </cell>
        </row>
        <row r="94">
          <cell r="I94">
            <v>40.743818342420788</v>
          </cell>
        </row>
        <row r="95">
          <cell r="I95">
            <v>35.739611680772569</v>
          </cell>
        </row>
        <row r="96">
          <cell r="I96">
            <v>36.219249742296007</v>
          </cell>
        </row>
        <row r="97">
          <cell r="I97">
            <v>37.197474416097002</v>
          </cell>
        </row>
        <row r="98">
          <cell r="I98">
            <v>36.136130930582681</v>
          </cell>
        </row>
        <row r="99">
          <cell r="I99">
            <v>33.631540561252173</v>
          </cell>
        </row>
        <row r="100">
          <cell r="I100">
            <v>14.927586127387153</v>
          </cell>
        </row>
        <row r="101">
          <cell r="I101">
            <v>24.899284227159288</v>
          </cell>
        </row>
        <row r="102">
          <cell r="I102">
            <v>46.987413770887585</v>
          </cell>
        </row>
        <row r="103">
          <cell r="I103">
            <v>40.749997083875868</v>
          </cell>
        </row>
        <row r="104">
          <cell r="I104">
            <v>16.631603783501518</v>
          </cell>
        </row>
        <row r="105">
          <cell r="I105">
            <v>28.212796800401474</v>
          </cell>
        </row>
        <row r="106">
          <cell r="I106">
            <v>36.762643873426647</v>
          </cell>
        </row>
        <row r="107">
          <cell r="I107">
            <v>45.023706597222223</v>
          </cell>
        </row>
        <row r="108">
          <cell r="I108">
            <v>44.540595499674481</v>
          </cell>
        </row>
        <row r="109">
          <cell r="I109">
            <v>35.888156534830728</v>
          </cell>
        </row>
        <row r="110">
          <cell r="I110">
            <v>37.399511956108938</v>
          </cell>
        </row>
        <row r="111">
          <cell r="I111">
            <v>36.804222073025173</v>
          </cell>
        </row>
        <row r="112">
          <cell r="I112">
            <v>36.824094492594398</v>
          </cell>
        </row>
        <row r="113">
          <cell r="I113">
            <v>38.533036329481334</v>
          </cell>
        </row>
        <row r="114">
          <cell r="I114">
            <v>47.111051720513238</v>
          </cell>
        </row>
        <row r="115">
          <cell r="I115">
            <v>25.801984066433377</v>
          </cell>
        </row>
        <row r="116">
          <cell r="I116">
            <v>48.115298360188802</v>
          </cell>
        </row>
        <row r="117">
          <cell r="I117">
            <v>15.388729349772136</v>
          </cell>
        </row>
        <row r="118">
          <cell r="I118">
            <v>30.000373874240452</v>
          </cell>
        </row>
        <row r="119">
          <cell r="I119">
            <v>33.19648893568251</v>
          </cell>
        </row>
        <row r="120">
          <cell r="I120">
            <v>29.464059278700088</v>
          </cell>
        </row>
        <row r="121">
          <cell r="I121">
            <v>16.043978271484374</v>
          </cell>
        </row>
        <row r="122">
          <cell r="I122">
            <v>16.402189822726779</v>
          </cell>
        </row>
        <row r="123">
          <cell r="I123">
            <v>31.113348914252388</v>
          </cell>
        </row>
        <row r="124">
          <cell r="I124">
            <v>33.36186252170139</v>
          </cell>
        </row>
        <row r="125">
          <cell r="I125">
            <v>35.218674468994138</v>
          </cell>
        </row>
        <row r="126">
          <cell r="I126">
            <v>35.304502953423395</v>
          </cell>
        </row>
        <row r="127">
          <cell r="I127">
            <v>35.378261718749997</v>
          </cell>
        </row>
        <row r="128">
          <cell r="I128">
            <v>35.434230143229165</v>
          </cell>
        </row>
        <row r="129">
          <cell r="I129">
            <v>34.397144707573787</v>
          </cell>
        </row>
        <row r="130">
          <cell r="I130">
            <v>34.912267981635196</v>
          </cell>
        </row>
        <row r="131">
          <cell r="I131">
            <v>38.125267367892796</v>
          </cell>
        </row>
        <row r="132">
          <cell r="I132">
            <v>35.040430653889977</v>
          </cell>
        </row>
        <row r="133">
          <cell r="I133">
            <v>34.877867228190105</v>
          </cell>
        </row>
        <row r="134">
          <cell r="I134">
            <v>32.891697523328993</v>
          </cell>
        </row>
        <row r="135">
          <cell r="I135">
            <v>16.66766816880968</v>
          </cell>
        </row>
        <row r="136">
          <cell r="I136">
            <v>25.361085459391276</v>
          </cell>
        </row>
        <row r="137">
          <cell r="I137">
            <v>23.831688758002386</v>
          </cell>
        </row>
        <row r="138">
          <cell r="I138">
            <v>15.99307846069336</v>
          </cell>
        </row>
        <row r="139">
          <cell r="I139">
            <v>13.006678314208985</v>
          </cell>
        </row>
        <row r="140">
          <cell r="I140">
            <v>18.255912441677516</v>
          </cell>
        </row>
        <row r="141">
          <cell r="I141">
            <v>19.61775858561198</v>
          </cell>
        </row>
        <row r="142">
          <cell r="I142">
            <v>29.037427452935113</v>
          </cell>
        </row>
        <row r="143">
          <cell r="I143">
            <v>35.282418416341145</v>
          </cell>
        </row>
        <row r="144">
          <cell r="I144">
            <v>35.625782029893664</v>
          </cell>
        </row>
        <row r="145">
          <cell r="I145">
            <v>34.841429409450953</v>
          </cell>
        </row>
        <row r="146">
          <cell r="I146">
            <v>28.825074717203776</v>
          </cell>
        </row>
        <row r="147">
          <cell r="I147">
            <v>22.947047000461154</v>
          </cell>
        </row>
        <row r="148">
          <cell r="I148">
            <v>18.25768022325304</v>
          </cell>
        </row>
        <row r="149">
          <cell r="I149">
            <v>19.242032792833115</v>
          </cell>
        </row>
        <row r="150">
          <cell r="I150">
            <v>30.684298451741537</v>
          </cell>
        </row>
        <row r="151">
          <cell r="I151">
            <v>35.207668253580728</v>
          </cell>
        </row>
        <row r="152">
          <cell r="I152">
            <v>33.39693910386827</v>
          </cell>
        </row>
        <row r="153">
          <cell r="I153">
            <v>47.287938808865015</v>
          </cell>
        </row>
        <row r="154">
          <cell r="I154">
            <v>37.930983039008247</v>
          </cell>
        </row>
        <row r="155">
          <cell r="I155">
            <v>31.372626614040797</v>
          </cell>
        </row>
        <row r="156">
          <cell r="I156">
            <v>32.711949564615885</v>
          </cell>
        </row>
        <row r="157">
          <cell r="I157">
            <v>19.703942159016925</v>
          </cell>
        </row>
        <row r="158">
          <cell r="I158">
            <v>48.747211659749347</v>
          </cell>
        </row>
        <row r="159">
          <cell r="I159">
            <v>34.180724673800995</v>
          </cell>
        </row>
        <row r="160">
          <cell r="I160">
            <v>16.251641320122612</v>
          </cell>
        </row>
        <row r="161">
          <cell r="I161">
            <v>24.93153035481771</v>
          </cell>
        </row>
        <row r="162">
          <cell r="I162">
            <v>31.553392757839628</v>
          </cell>
        </row>
        <row r="163">
          <cell r="I163">
            <v>30.289113515218098</v>
          </cell>
        </row>
        <row r="164">
          <cell r="I164">
            <v>24.274988894992404</v>
          </cell>
        </row>
        <row r="165">
          <cell r="I165">
            <v>17.919290957980685</v>
          </cell>
        </row>
        <row r="166">
          <cell r="I166">
            <v>33.286022779676649</v>
          </cell>
        </row>
        <row r="167">
          <cell r="I167">
            <v>33.915691426595053</v>
          </cell>
        </row>
        <row r="168">
          <cell r="I168">
            <v>34.774315694173175</v>
          </cell>
        </row>
        <row r="169">
          <cell r="I169">
            <v>29.653433787027996</v>
          </cell>
        </row>
        <row r="170">
          <cell r="I170">
            <v>20.492452341715495</v>
          </cell>
        </row>
        <row r="171">
          <cell r="I171">
            <v>15.865150841606988</v>
          </cell>
        </row>
        <row r="172">
          <cell r="I172">
            <v>21.555725623236761</v>
          </cell>
        </row>
        <row r="173">
          <cell r="I173">
            <v>33.991799316406251</v>
          </cell>
        </row>
        <row r="174">
          <cell r="I174">
            <v>35.611198120117187</v>
          </cell>
        </row>
        <row r="175">
          <cell r="I175">
            <v>34.974967770046661</v>
          </cell>
        </row>
        <row r="176">
          <cell r="I176">
            <v>34.743465660942924</v>
          </cell>
        </row>
        <row r="177">
          <cell r="I177">
            <v>14.3589111328125</v>
          </cell>
        </row>
        <row r="178">
          <cell r="I178">
            <v>28.816397518581816</v>
          </cell>
        </row>
        <row r="179">
          <cell r="I179">
            <v>34.071307457817923</v>
          </cell>
        </row>
        <row r="180">
          <cell r="I180">
            <v>25.764913092719183</v>
          </cell>
        </row>
        <row r="181">
          <cell r="I181">
            <v>25.587270507812502</v>
          </cell>
        </row>
        <row r="182">
          <cell r="I182">
            <v>29.770743781195748</v>
          </cell>
        </row>
        <row r="183">
          <cell r="I183">
            <v>31.971851823594836</v>
          </cell>
        </row>
        <row r="184">
          <cell r="I184">
            <v>34.900853881835936</v>
          </cell>
        </row>
        <row r="185">
          <cell r="I185">
            <v>30.155233934190537</v>
          </cell>
        </row>
        <row r="186">
          <cell r="I186">
            <v>17.316196526421439</v>
          </cell>
        </row>
        <row r="187">
          <cell r="I187">
            <v>15.55178204006619</v>
          </cell>
        </row>
        <row r="188">
          <cell r="I188">
            <v>17.692235276963977</v>
          </cell>
        </row>
        <row r="189">
          <cell r="I189">
            <v>16.736249728732638</v>
          </cell>
        </row>
        <row r="190">
          <cell r="I190">
            <v>27.242642703586153</v>
          </cell>
        </row>
        <row r="191">
          <cell r="I191">
            <v>34.515627966986763</v>
          </cell>
        </row>
        <row r="192">
          <cell r="I192">
            <v>34.861133999294708</v>
          </cell>
        </row>
        <row r="193">
          <cell r="I193">
            <v>30.760832333034941</v>
          </cell>
        </row>
        <row r="194">
          <cell r="I194">
            <v>35.840610690646699</v>
          </cell>
        </row>
        <row r="195">
          <cell r="I195">
            <v>32.369671952989364</v>
          </cell>
        </row>
        <row r="196">
          <cell r="I196">
            <v>24.750766652425131</v>
          </cell>
        </row>
        <row r="197">
          <cell r="I197">
            <v>18.984636332194011</v>
          </cell>
        </row>
        <row r="198">
          <cell r="I198">
            <v>22.848329196506075</v>
          </cell>
        </row>
        <row r="199">
          <cell r="I199">
            <v>26.32859164767795</v>
          </cell>
        </row>
        <row r="200">
          <cell r="I200">
            <v>35.08187065972222</v>
          </cell>
        </row>
        <row r="201">
          <cell r="I201">
            <v>27.965556810167101</v>
          </cell>
        </row>
        <row r="202">
          <cell r="I202">
            <v>16.502272491455077</v>
          </cell>
        </row>
        <row r="203">
          <cell r="I203">
            <v>31.119589148627387</v>
          </cell>
        </row>
        <row r="204">
          <cell r="I204">
            <v>34.531141611735023</v>
          </cell>
        </row>
        <row r="205">
          <cell r="I205">
            <v>29.109213697645398</v>
          </cell>
        </row>
        <row r="206">
          <cell r="I206">
            <v>31.595975630018447</v>
          </cell>
        </row>
        <row r="207">
          <cell r="I207">
            <v>30.05865205552843</v>
          </cell>
        </row>
        <row r="208">
          <cell r="I208">
            <v>33.137699398464626</v>
          </cell>
        </row>
        <row r="209">
          <cell r="I209">
            <v>35.547487640380858</v>
          </cell>
        </row>
        <row r="210">
          <cell r="I210">
            <v>34.094113616943361</v>
          </cell>
        </row>
        <row r="211">
          <cell r="I211">
            <v>33.244202575683595</v>
          </cell>
        </row>
        <row r="212">
          <cell r="I212">
            <v>32.259074045817059</v>
          </cell>
        </row>
        <row r="213">
          <cell r="I213">
            <v>26.192242957221136</v>
          </cell>
        </row>
        <row r="214">
          <cell r="I214">
            <v>21.922604183620876</v>
          </cell>
        </row>
        <row r="215">
          <cell r="I215">
            <v>32.179022488064234</v>
          </cell>
        </row>
        <row r="216">
          <cell r="I216">
            <v>33.706238911946613</v>
          </cell>
        </row>
        <row r="217">
          <cell r="I217">
            <v>26.787862972683378</v>
          </cell>
        </row>
        <row r="218">
          <cell r="I218">
            <v>35.355926649305559</v>
          </cell>
        </row>
        <row r="219">
          <cell r="I219">
            <v>32.033078036838106</v>
          </cell>
        </row>
        <row r="220">
          <cell r="I220">
            <v>12.688489685058594</v>
          </cell>
        </row>
        <row r="221">
          <cell r="I221">
            <v>14.154530758327908</v>
          </cell>
        </row>
        <row r="222">
          <cell r="I222">
            <v>26.389632788764107</v>
          </cell>
        </row>
        <row r="223">
          <cell r="I223">
            <v>31.670845421685112</v>
          </cell>
        </row>
        <row r="224">
          <cell r="I224">
            <v>35.157017161051435</v>
          </cell>
        </row>
        <row r="225">
          <cell r="I225">
            <v>39.937709808349609</v>
          </cell>
        </row>
        <row r="226">
          <cell r="I226">
            <v>32.338897755940756</v>
          </cell>
        </row>
        <row r="227">
          <cell r="I227">
            <v>32.809321560329863</v>
          </cell>
        </row>
        <row r="228">
          <cell r="I228">
            <v>32.628314565022784</v>
          </cell>
        </row>
        <row r="229">
          <cell r="I229">
            <v>32.106150139702692</v>
          </cell>
        </row>
        <row r="230">
          <cell r="I230">
            <v>33.117654707166885</v>
          </cell>
        </row>
        <row r="231">
          <cell r="I231">
            <v>31.830798509385851</v>
          </cell>
        </row>
        <row r="232">
          <cell r="I232">
            <v>33.281705423990886</v>
          </cell>
        </row>
        <row r="233">
          <cell r="I233">
            <v>29.59338367038303</v>
          </cell>
        </row>
        <row r="234">
          <cell r="I234">
            <v>31.365755615234374</v>
          </cell>
        </row>
        <row r="235">
          <cell r="I235">
            <v>15.999498189290364</v>
          </cell>
        </row>
        <row r="236">
          <cell r="I236">
            <v>23.38432595147027</v>
          </cell>
        </row>
        <row r="237">
          <cell r="I237">
            <v>35.239513193766278</v>
          </cell>
        </row>
        <row r="238">
          <cell r="I238">
            <v>33.347870381673175</v>
          </cell>
        </row>
        <row r="239">
          <cell r="I239">
            <v>15.318646867540147</v>
          </cell>
        </row>
        <row r="240">
          <cell r="I240">
            <v>23.5601730855306</v>
          </cell>
        </row>
        <row r="241">
          <cell r="I241">
            <v>25.131498463948567</v>
          </cell>
        </row>
        <row r="242">
          <cell r="I242">
            <v>34.806395094129776</v>
          </cell>
        </row>
        <row r="243">
          <cell r="I243">
            <v>32.056595170762805</v>
          </cell>
        </row>
        <row r="244">
          <cell r="I244">
            <v>32.560322808159725</v>
          </cell>
        </row>
        <row r="245">
          <cell r="I245">
            <v>32.456536865234376</v>
          </cell>
        </row>
        <row r="246">
          <cell r="I246">
            <v>37.123341674804685</v>
          </cell>
        </row>
        <row r="247">
          <cell r="I247">
            <v>38.453997429741754</v>
          </cell>
        </row>
        <row r="248">
          <cell r="I248">
            <v>32.026726413302953</v>
          </cell>
        </row>
        <row r="249">
          <cell r="I249">
            <v>39.894121381971573</v>
          </cell>
        </row>
        <row r="250">
          <cell r="I250">
            <v>40.281439819335937</v>
          </cell>
        </row>
        <row r="251">
          <cell r="I251">
            <v>32.233722618950736</v>
          </cell>
        </row>
        <row r="252">
          <cell r="I252">
            <v>43.895724690755209</v>
          </cell>
        </row>
        <row r="253">
          <cell r="I253">
            <v>16.517011973063152</v>
          </cell>
        </row>
        <row r="254">
          <cell r="I254">
            <v>28.762147115071613</v>
          </cell>
        </row>
        <row r="255">
          <cell r="I255">
            <v>32.352948608398435</v>
          </cell>
        </row>
        <row r="256">
          <cell r="I256">
            <v>21.703482547336154</v>
          </cell>
        </row>
        <row r="257">
          <cell r="I257">
            <v>20.702304077148437</v>
          </cell>
        </row>
        <row r="258">
          <cell r="I258">
            <v>37.06658228556315</v>
          </cell>
        </row>
        <row r="259">
          <cell r="I259">
            <v>36.690649159749348</v>
          </cell>
        </row>
        <row r="260">
          <cell r="I260">
            <v>44.900289357503254</v>
          </cell>
        </row>
        <row r="261">
          <cell r="I261">
            <v>35.277957475450307</v>
          </cell>
        </row>
        <row r="262">
          <cell r="I262">
            <v>36.024876302083335</v>
          </cell>
        </row>
        <row r="263">
          <cell r="I263">
            <v>35.378097805447048</v>
          </cell>
        </row>
        <row r="264">
          <cell r="I264">
            <v>32.647845255533852</v>
          </cell>
        </row>
        <row r="265">
          <cell r="I265">
            <v>35.150623118082684</v>
          </cell>
        </row>
        <row r="266">
          <cell r="I266">
            <v>44.24710959540473</v>
          </cell>
        </row>
        <row r="267">
          <cell r="I267">
            <v>34.510471276177299</v>
          </cell>
        </row>
        <row r="268">
          <cell r="I268">
            <v>39.911809556749134</v>
          </cell>
        </row>
        <row r="269">
          <cell r="I269">
            <v>33.013361036512585</v>
          </cell>
        </row>
        <row r="270">
          <cell r="I270">
            <v>20.561343875461155</v>
          </cell>
        </row>
        <row r="271">
          <cell r="I271">
            <v>29.476537272135417</v>
          </cell>
        </row>
        <row r="272">
          <cell r="I272">
            <v>39.275943094889321</v>
          </cell>
        </row>
        <row r="273">
          <cell r="I273">
            <v>13.94983147515191</v>
          </cell>
        </row>
        <row r="274">
          <cell r="I274">
            <v>30.377120208740234</v>
          </cell>
        </row>
        <row r="275">
          <cell r="I275">
            <v>42.692308383517798</v>
          </cell>
        </row>
        <row r="276">
          <cell r="I276">
            <v>41.992790866427953</v>
          </cell>
        </row>
        <row r="277">
          <cell r="I277">
            <v>34.665755462646487</v>
          </cell>
        </row>
        <row r="278">
          <cell r="I278">
            <v>39.828613332112631</v>
          </cell>
        </row>
        <row r="279">
          <cell r="I279">
            <v>38.928586035834421</v>
          </cell>
        </row>
        <row r="280">
          <cell r="I280">
            <v>34.174005872938366</v>
          </cell>
        </row>
        <row r="281">
          <cell r="I281">
            <v>39.761060994466149</v>
          </cell>
        </row>
        <row r="282">
          <cell r="I282">
            <v>38.182401987711586</v>
          </cell>
        </row>
        <row r="283">
          <cell r="I283">
            <v>33.353816392686632</v>
          </cell>
        </row>
        <row r="284">
          <cell r="I284">
            <v>40.055502014160155</v>
          </cell>
        </row>
        <row r="285">
          <cell r="I285">
            <v>41.005062272813582</v>
          </cell>
        </row>
        <row r="286">
          <cell r="I286">
            <v>14.436499684651693</v>
          </cell>
        </row>
        <row r="287">
          <cell r="I287">
            <v>25.843689151340062</v>
          </cell>
        </row>
        <row r="288">
          <cell r="I288">
            <v>33.884796685112846</v>
          </cell>
        </row>
        <row r="289">
          <cell r="I289">
            <v>25.46073213365343</v>
          </cell>
        </row>
        <row r="290">
          <cell r="I290">
            <v>18.933895161946616</v>
          </cell>
        </row>
        <row r="291">
          <cell r="I291">
            <v>37.681620161268448</v>
          </cell>
        </row>
        <row r="292">
          <cell r="I292">
            <v>36.894835357666018</v>
          </cell>
        </row>
        <row r="293">
          <cell r="I293">
            <v>39.919427202012805</v>
          </cell>
        </row>
        <row r="294">
          <cell r="I294">
            <v>39.147681121826174</v>
          </cell>
        </row>
        <row r="295">
          <cell r="I295">
            <v>38.874313659667969</v>
          </cell>
        </row>
        <row r="296">
          <cell r="I296">
            <v>38.586429460313582</v>
          </cell>
        </row>
        <row r="297">
          <cell r="I297">
            <v>38.726602325439451</v>
          </cell>
        </row>
        <row r="298">
          <cell r="I298">
            <v>39.028635389539929</v>
          </cell>
        </row>
        <row r="299">
          <cell r="I299">
            <v>39.592658013237845</v>
          </cell>
        </row>
        <row r="300">
          <cell r="I300">
            <v>40.279687177870009</v>
          </cell>
        </row>
        <row r="301">
          <cell r="I301">
            <v>40.833261227077905</v>
          </cell>
        </row>
        <row r="302">
          <cell r="I302">
            <v>39.881616380479599</v>
          </cell>
        </row>
        <row r="303">
          <cell r="I303">
            <v>19.805198279486763</v>
          </cell>
        </row>
        <row r="304">
          <cell r="I304">
            <v>26.315532769097221</v>
          </cell>
        </row>
        <row r="305">
          <cell r="I305">
            <v>33.164914076063368</v>
          </cell>
        </row>
        <row r="306">
          <cell r="I306">
            <v>25.990484466552733</v>
          </cell>
        </row>
        <row r="307">
          <cell r="I307">
            <v>19.105796000162762</v>
          </cell>
        </row>
        <row r="308">
          <cell r="I308">
            <v>36.596837955051001</v>
          </cell>
        </row>
        <row r="309">
          <cell r="I309">
            <v>20.710187276204426</v>
          </cell>
        </row>
        <row r="310">
          <cell r="I310">
            <v>15.336665242513021</v>
          </cell>
        </row>
        <row r="311">
          <cell r="I311">
            <v>17.795880550808377</v>
          </cell>
        </row>
        <row r="312">
          <cell r="I312">
            <v>19.427859022352429</v>
          </cell>
        </row>
        <row r="313">
          <cell r="I313">
            <v>22.837804565429689</v>
          </cell>
        </row>
        <row r="314">
          <cell r="I314">
            <v>22.373741132948133</v>
          </cell>
        </row>
        <row r="315">
          <cell r="I315">
            <v>17.473243933783635</v>
          </cell>
        </row>
        <row r="316">
          <cell r="I316">
            <v>14.639804416232639</v>
          </cell>
        </row>
        <row r="317">
          <cell r="I317">
            <v>16.14698771158854</v>
          </cell>
        </row>
        <row r="318">
          <cell r="I318">
            <v>17.931128489176434</v>
          </cell>
        </row>
        <row r="319">
          <cell r="I319">
            <v>15.703159654405383</v>
          </cell>
        </row>
        <row r="320">
          <cell r="I320">
            <v>17.057188924153646</v>
          </cell>
        </row>
        <row r="321">
          <cell r="I321">
            <v>21.216129235161674</v>
          </cell>
        </row>
        <row r="322">
          <cell r="I322">
            <v>39.883280300564238</v>
          </cell>
        </row>
        <row r="323">
          <cell r="I323">
            <v>35.433373701307509</v>
          </cell>
        </row>
        <row r="324">
          <cell r="I324">
            <v>23.231573774549695</v>
          </cell>
        </row>
        <row r="325">
          <cell r="I325">
            <v>20.015865258110892</v>
          </cell>
        </row>
        <row r="326">
          <cell r="I326">
            <v>14.594885694715712</v>
          </cell>
        </row>
        <row r="327">
          <cell r="I327">
            <v>15.507942877875434</v>
          </cell>
        </row>
        <row r="328">
          <cell r="I328">
            <v>18.304332970513236</v>
          </cell>
        </row>
        <row r="329">
          <cell r="I329">
            <v>13.598541971842447</v>
          </cell>
        </row>
        <row r="330">
          <cell r="I330">
            <v>10.58814459906684</v>
          </cell>
        </row>
        <row r="331">
          <cell r="I331">
            <v>15.843991139729818</v>
          </cell>
        </row>
        <row r="332">
          <cell r="I332">
            <v>15.040747867160373</v>
          </cell>
        </row>
        <row r="333">
          <cell r="I333">
            <v>16.720654771592883</v>
          </cell>
        </row>
        <row r="334">
          <cell r="I334">
            <v>16.989249047173395</v>
          </cell>
        </row>
        <row r="335">
          <cell r="I335">
            <v>28.778897976345487</v>
          </cell>
        </row>
        <row r="336">
          <cell r="I336">
            <v>30.266101260715061</v>
          </cell>
        </row>
        <row r="337">
          <cell r="I337">
            <v>26.239155154758031</v>
          </cell>
        </row>
        <row r="338">
          <cell r="I338">
            <v>14.733207414415148</v>
          </cell>
        </row>
        <row r="339">
          <cell r="I339">
            <v>13.491886867947049</v>
          </cell>
        </row>
        <row r="340">
          <cell r="I340">
            <v>14.640527631971571</v>
          </cell>
        </row>
        <row r="341">
          <cell r="I341">
            <v>14.526065182156033</v>
          </cell>
        </row>
        <row r="342">
          <cell r="I342">
            <v>14.636808675130208</v>
          </cell>
        </row>
        <row r="343">
          <cell r="I343">
            <v>17.909295654296876</v>
          </cell>
        </row>
        <row r="344">
          <cell r="I344">
            <v>16.629459364149305</v>
          </cell>
        </row>
        <row r="345">
          <cell r="I345">
            <v>19.026258917914497</v>
          </cell>
        </row>
        <row r="346">
          <cell r="I346">
            <v>24.12306140475803</v>
          </cell>
        </row>
        <row r="347">
          <cell r="I347">
            <v>33.326861826578778</v>
          </cell>
        </row>
        <row r="348">
          <cell r="I348">
            <v>40.942149709065752</v>
          </cell>
        </row>
        <row r="349">
          <cell r="I349">
            <v>37.478967709011499</v>
          </cell>
        </row>
        <row r="350">
          <cell r="I350">
            <v>17.401822289360894</v>
          </cell>
        </row>
        <row r="351">
          <cell r="I351">
            <v>16.869173482259114</v>
          </cell>
        </row>
        <row r="352">
          <cell r="I352">
            <v>18.983917863633899</v>
          </cell>
        </row>
        <row r="353">
          <cell r="I353">
            <v>16.397904290093315</v>
          </cell>
        </row>
        <row r="354">
          <cell r="I354">
            <v>13.362525956895617</v>
          </cell>
        </row>
        <row r="355">
          <cell r="I355">
            <v>13.111666836208768</v>
          </cell>
        </row>
        <row r="356">
          <cell r="I356">
            <v>19.446033715142143</v>
          </cell>
        </row>
        <row r="357">
          <cell r="I357">
            <v>16.824047902425129</v>
          </cell>
        </row>
        <row r="358">
          <cell r="I358">
            <v>6.6367339409722224</v>
          </cell>
        </row>
        <row r="359">
          <cell r="I359">
            <v>0.87180738661024304</v>
          </cell>
        </row>
        <row r="360">
          <cell r="I360">
            <v>28.608608296712241</v>
          </cell>
        </row>
        <row r="361">
          <cell r="I361">
            <v>25.273449842664931</v>
          </cell>
        </row>
        <row r="362">
          <cell r="I362">
            <v>18.083834771050348</v>
          </cell>
        </row>
        <row r="363">
          <cell r="I363">
            <v>27.569095611572266</v>
          </cell>
        </row>
        <row r="364">
          <cell r="I364">
            <v>34.569493442111543</v>
          </cell>
        </row>
        <row r="365">
          <cell r="I365">
            <v>15.782847900390625</v>
          </cell>
        </row>
        <row r="366">
          <cell r="I366">
            <v>16.270961422390407</v>
          </cell>
        </row>
        <row r="367">
          <cell r="I367">
            <v>19.281240217420791</v>
          </cell>
        </row>
        <row r="368">
          <cell r="I368">
            <v>20.159326070149739</v>
          </cell>
        </row>
        <row r="369">
          <cell r="I369">
            <v>22.0168918355306</v>
          </cell>
        </row>
        <row r="370">
          <cell r="I370">
            <v>26.818605160183377</v>
          </cell>
        </row>
        <row r="371">
          <cell r="I371">
            <v>26.743436347113715</v>
          </cell>
        </row>
        <row r="372">
          <cell r="I372">
            <v>31.706461062961154</v>
          </cell>
        </row>
        <row r="373">
          <cell r="I373">
            <v>27.822511918809678</v>
          </cell>
        </row>
        <row r="374">
          <cell r="I374">
            <v>30.791554616292316</v>
          </cell>
        </row>
        <row r="375">
          <cell r="I375">
            <v>26.407455715603298</v>
          </cell>
        </row>
        <row r="376">
          <cell r="I376">
            <v>17.505009426540799</v>
          </cell>
        </row>
        <row r="377">
          <cell r="I377">
            <v>14.458259633382161</v>
          </cell>
        </row>
        <row r="378">
          <cell r="I378">
            <v>15.211680230034721</v>
          </cell>
        </row>
        <row r="379">
          <cell r="I379">
            <v>16.73987811618381</v>
          </cell>
        </row>
        <row r="380">
          <cell r="I380">
            <v>14.467809448242187</v>
          </cell>
        </row>
        <row r="381">
          <cell r="I381">
            <v>14.76106948852539</v>
          </cell>
        </row>
        <row r="382">
          <cell r="I382">
            <v>29.550994279649522</v>
          </cell>
        </row>
        <row r="383">
          <cell r="I383">
            <v>25.763393012152779</v>
          </cell>
        </row>
        <row r="384">
          <cell r="I384">
            <v>27.364517279730904</v>
          </cell>
        </row>
        <row r="385">
          <cell r="I385">
            <v>21.449611324734157</v>
          </cell>
        </row>
        <row r="386">
          <cell r="I386">
            <v>26.0164234246148</v>
          </cell>
        </row>
        <row r="387">
          <cell r="I387">
            <v>24.752740970187716</v>
          </cell>
        </row>
        <row r="388">
          <cell r="I388">
            <v>19.701853383382161</v>
          </cell>
        </row>
        <row r="389">
          <cell r="I389">
            <v>15.639693773057726</v>
          </cell>
        </row>
        <row r="390">
          <cell r="I390">
            <v>18.609190741644966</v>
          </cell>
        </row>
        <row r="391">
          <cell r="I391">
            <v>34.724215291341146</v>
          </cell>
        </row>
        <row r="392">
          <cell r="I392">
            <v>34.863119439019094</v>
          </cell>
        </row>
        <row r="393">
          <cell r="I393">
            <v>37.921167992485891</v>
          </cell>
        </row>
        <row r="394">
          <cell r="I394">
            <v>37.050367584228518</v>
          </cell>
        </row>
        <row r="395">
          <cell r="I395">
            <v>35.194348941379126</v>
          </cell>
        </row>
        <row r="396">
          <cell r="I396">
            <v>34.642278917100697</v>
          </cell>
        </row>
        <row r="397">
          <cell r="I397">
            <v>33.989649336073136</v>
          </cell>
        </row>
        <row r="398">
          <cell r="I398">
            <v>30.412535146077474</v>
          </cell>
        </row>
        <row r="399">
          <cell r="I399">
            <v>14.444122212727864</v>
          </cell>
        </row>
        <row r="400">
          <cell r="I400">
            <v>16.427472873263888</v>
          </cell>
        </row>
        <row r="401">
          <cell r="I401">
            <v>15.77563213772244</v>
          </cell>
        </row>
        <row r="402">
          <cell r="I402">
            <v>14.599624905056423</v>
          </cell>
        </row>
        <row r="403">
          <cell r="I403">
            <v>16.49821741739909</v>
          </cell>
        </row>
        <row r="404">
          <cell r="I404">
            <v>15.235592532687717</v>
          </cell>
        </row>
        <row r="405">
          <cell r="I405">
            <v>19.33202887641059</v>
          </cell>
        </row>
        <row r="406">
          <cell r="I406">
            <v>29.988462015787761</v>
          </cell>
        </row>
        <row r="407">
          <cell r="I407">
            <v>19.165970984564886</v>
          </cell>
        </row>
        <row r="408">
          <cell r="I408">
            <v>15.6863500128852</v>
          </cell>
        </row>
        <row r="409">
          <cell r="I409">
            <v>32.210781741672093</v>
          </cell>
        </row>
        <row r="410">
          <cell r="I410">
            <v>35.314546525743275</v>
          </cell>
        </row>
        <row r="411">
          <cell r="I411">
            <v>33.752529822455514</v>
          </cell>
        </row>
        <row r="412">
          <cell r="I412">
            <v>33.111878526475692</v>
          </cell>
        </row>
        <row r="413">
          <cell r="I413">
            <v>31.729807857937281</v>
          </cell>
        </row>
        <row r="414">
          <cell r="I414">
            <v>31.445521748860678</v>
          </cell>
        </row>
        <row r="415">
          <cell r="I415">
            <v>36.364604576958548</v>
          </cell>
        </row>
        <row r="416">
          <cell r="I416">
            <v>38.65926818847656</v>
          </cell>
        </row>
        <row r="417">
          <cell r="I417">
            <v>32.303598497178818</v>
          </cell>
        </row>
        <row r="418">
          <cell r="I418">
            <v>32.085447319878469</v>
          </cell>
        </row>
        <row r="419">
          <cell r="I419">
            <v>31.170284406873915</v>
          </cell>
        </row>
        <row r="420">
          <cell r="I420">
            <v>34.532689666748048</v>
          </cell>
        </row>
        <row r="421">
          <cell r="I421">
            <v>17.073317955864802</v>
          </cell>
        </row>
        <row r="422">
          <cell r="I422">
            <v>24.274520687527126</v>
          </cell>
        </row>
        <row r="423">
          <cell r="I423">
            <v>31.857022111680774</v>
          </cell>
        </row>
        <row r="424">
          <cell r="I424">
            <v>34.937390458848739</v>
          </cell>
        </row>
        <row r="425">
          <cell r="I425">
            <v>30.028041788736978</v>
          </cell>
        </row>
        <row r="426">
          <cell r="I426">
            <v>15.981526980929905</v>
          </cell>
        </row>
        <row r="427">
          <cell r="I427">
            <v>28.53565658569336</v>
          </cell>
        </row>
        <row r="428">
          <cell r="I428">
            <v>34.41807352701823</v>
          </cell>
        </row>
        <row r="429">
          <cell r="I429">
            <v>34.520101504855688</v>
          </cell>
        </row>
        <row r="430">
          <cell r="I430">
            <v>34.850455135769316</v>
          </cell>
        </row>
        <row r="431">
          <cell r="I431">
            <v>30.798977237277562</v>
          </cell>
        </row>
        <row r="432">
          <cell r="I432">
            <v>34.024752078586154</v>
          </cell>
        </row>
        <row r="433">
          <cell r="I433">
            <v>33.070055491129558</v>
          </cell>
        </row>
        <row r="434">
          <cell r="I434">
            <v>31.960473921034072</v>
          </cell>
        </row>
        <row r="435">
          <cell r="I435">
            <v>33.274904598659937</v>
          </cell>
        </row>
        <row r="436">
          <cell r="I436">
            <v>31.670193990071613</v>
          </cell>
        </row>
        <row r="437">
          <cell r="I437">
            <v>29.125235968695748</v>
          </cell>
        </row>
        <row r="438">
          <cell r="I438">
            <v>40.104578247070314</v>
          </cell>
        </row>
        <row r="439">
          <cell r="I439">
            <v>19.504708879258896</v>
          </cell>
        </row>
        <row r="440">
          <cell r="I440">
            <v>22.695968848334417</v>
          </cell>
        </row>
        <row r="441">
          <cell r="I441">
            <v>36.559738464355469</v>
          </cell>
        </row>
        <row r="442">
          <cell r="I442">
            <v>39.722750447591146</v>
          </cell>
        </row>
        <row r="443">
          <cell r="I443">
            <v>26.741168891059029</v>
          </cell>
        </row>
        <row r="444">
          <cell r="I444">
            <v>16.030747714572481</v>
          </cell>
        </row>
        <row r="445">
          <cell r="I445">
            <v>26.164911821153428</v>
          </cell>
        </row>
        <row r="446">
          <cell r="I446">
            <v>31.440373026529947</v>
          </cell>
        </row>
        <row r="447">
          <cell r="I447">
            <v>26.262634429931641</v>
          </cell>
        </row>
        <row r="448">
          <cell r="I448">
            <v>35.954550255669488</v>
          </cell>
        </row>
        <row r="449">
          <cell r="I449">
            <v>35.212808922661672</v>
          </cell>
        </row>
        <row r="450">
          <cell r="I450">
            <v>35.021421051025392</v>
          </cell>
        </row>
        <row r="451">
          <cell r="I451">
            <v>29.351131049262154</v>
          </cell>
        </row>
        <row r="452">
          <cell r="I452">
            <v>27.168045230441624</v>
          </cell>
        </row>
        <row r="453">
          <cell r="I453">
            <v>34.935599755181208</v>
          </cell>
        </row>
        <row r="454">
          <cell r="I454">
            <v>35.939124569363067</v>
          </cell>
        </row>
        <row r="455">
          <cell r="I455">
            <v>17.094960361056856</v>
          </cell>
        </row>
        <row r="456">
          <cell r="I456">
            <v>24.32984144422743</v>
          </cell>
        </row>
        <row r="457">
          <cell r="I457">
            <v>20.229970330132378</v>
          </cell>
        </row>
        <row r="458">
          <cell r="I458">
            <v>12.249883677164714</v>
          </cell>
        </row>
        <row r="459">
          <cell r="I459">
            <v>21.558494313557944</v>
          </cell>
        </row>
        <row r="460">
          <cell r="I460">
            <v>15.074730834960938</v>
          </cell>
        </row>
        <row r="461">
          <cell r="I461">
            <v>14.751117163764105</v>
          </cell>
        </row>
        <row r="462">
          <cell r="I462">
            <v>16.9983371480306</v>
          </cell>
        </row>
        <row r="463">
          <cell r="I463">
            <v>27.08405287000868</v>
          </cell>
        </row>
        <row r="464">
          <cell r="I464">
            <v>22.661404893663196</v>
          </cell>
        </row>
        <row r="465">
          <cell r="I465">
            <v>16.604082014295791</v>
          </cell>
        </row>
        <row r="466">
          <cell r="I466">
            <v>22.358514573838974</v>
          </cell>
        </row>
        <row r="467">
          <cell r="I467">
            <v>33.134427693684898</v>
          </cell>
        </row>
        <row r="468">
          <cell r="I468">
            <v>33.733503282335072</v>
          </cell>
        </row>
        <row r="469">
          <cell r="I469">
            <v>35.07925871107313</v>
          </cell>
        </row>
        <row r="470">
          <cell r="I470">
            <v>29.464245215521917</v>
          </cell>
        </row>
        <row r="471">
          <cell r="I471">
            <v>16.725554843478733</v>
          </cell>
        </row>
        <row r="472">
          <cell r="I472">
            <v>15.180354275173611</v>
          </cell>
        </row>
        <row r="473">
          <cell r="I473">
            <v>13.865829043918186</v>
          </cell>
        </row>
        <row r="474">
          <cell r="I474">
            <v>13.673485226101345</v>
          </cell>
        </row>
        <row r="475">
          <cell r="I475">
            <v>14.118922220865885</v>
          </cell>
        </row>
        <row r="476">
          <cell r="I476">
            <v>16.704510650634766</v>
          </cell>
        </row>
        <row r="477">
          <cell r="I477">
            <v>17.07695027669271</v>
          </cell>
        </row>
        <row r="478">
          <cell r="I478">
            <v>16.525912594265407</v>
          </cell>
        </row>
        <row r="479">
          <cell r="I479">
            <v>17.644210696750218</v>
          </cell>
        </row>
        <row r="480">
          <cell r="I480">
            <v>19.78922383626302</v>
          </cell>
        </row>
        <row r="481">
          <cell r="I481">
            <v>28.552051222059461</v>
          </cell>
        </row>
        <row r="482">
          <cell r="I482">
            <v>22.193774244520398</v>
          </cell>
        </row>
        <row r="483">
          <cell r="I483">
            <v>15.738086140950521</v>
          </cell>
        </row>
        <row r="484">
          <cell r="I484">
            <v>17.69626234266493</v>
          </cell>
        </row>
        <row r="485">
          <cell r="I485">
            <v>24.587680884467233</v>
          </cell>
        </row>
        <row r="486">
          <cell r="I486">
            <v>41.50193298339844</v>
          </cell>
        </row>
        <row r="487">
          <cell r="I487">
            <v>22.43478025648329</v>
          </cell>
        </row>
        <row r="488">
          <cell r="I488">
            <v>20.302386305067273</v>
          </cell>
        </row>
        <row r="489">
          <cell r="I489">
            <v>28.339001651340062</v>
          </cell>
        </row>
        <row r="490">
          <cell r="I490">
            <v>18.603168911404079</v>
          </cell>
        </row>
        <row r="491">
          <cell r="I491">
            <v>26.256439480251736</v>
          </cell>
        </row>
        <row r="492">
          <cell r="I492">
            <v>29.708582153320311</v>
          </cell>
        </row>
        <row r="493">
          <cell r="I493">
            <v>40.002973327636717</v>
          </cell>
        </row>
        <row r="494">
          <cell r="I494">
            <v>18.046811014811198</v>
          </cell>
        </row>
        <row r="495">
          <cell r="I495">
            <v>16.447314063178169</v>
          </cell>
        </row>
        <row r="496">
          <cell r="I496">
            <v>7.0189248996310765</v>
          </cell>
        </row>
        <row r="497">
          <cell r="I497">
            <v>0.81726832071940103</v>
          </cell>
        </row>
        <row r="498">
          <cell r="I498">
            <v>0.82205315483940977</v>
          </cell>
        </row>
        <row r="499">
          <cell r="I499">
            <v>0.84922571818033854</v>
          </cell>
        </row>
        <row r="500">
          <cell r="I500">
            <v>0.81324354383680553</v>
          </cell>
        </row>
        <row r="501">
          <cell r="I501">
            <v>11.284771355523004</v>
          </cell>
        </row>
        <row r="502">
          <cell r="I502">
            <v>32.873820122612848</v>
          </cell>
        </row>
        <row r="503">
          <cell r="I503">
            <v>43.181215345594616</v>
          </cell>
        </row>
        <row r="504">
          <cell r="I504">
            <v>42.484633161756726</v>
          </cell>
        </row>
        <row r="505">
          <cell r="I505">
            <v>42.23666576809353</v>
          </cell>
        </row>
        <row r="506">
          <cell r="I506">
            <v>42.08984375</v>
          </cell>
        </row>
        <row r="507">
          <cell r="I507">
            <v>42.08984375</v>
          </cell>
        </row>
        <row r="508">
          <cell r="I508">
            <v>42.08984375</v>
          </cell>
        </row>
        <row r="509">
          <cell r="I509">
            <v>42.08984375</v>
          </cell>
        </row>
        <row r="510">
          <cell r="I510">
            <v>40.513729910956485</v>
          </cell>
        </row>
        <row r="511">
          <cell r="I511">
            <v>21.282708214653862</v>
          </cell>
        </row>
        <row r="512">
          <cell r="I512">
            <v>33.926678059895835</v>
          </cell>
        </row>
        <row r="513">
          <cell r="I513">
            <v>40.79144707573785</v>
          </cell>
        </row>
        <row r="514">
          <cell r="I514">
            <v>39.8366780090332</v>
          </cell>
        </row>
        <row r="515">
          <cell r="I515">
            <v>39.967935078938801</v>
          </cell>
        </row>
        <row r="516">
          <cell r="I516">
            <v>35.414140964084204</v>
          </cell>
        </row>
        <row r="517">
          <cell r="I517">
            <v>29.657495947943794</v>
          </cell>
        </row>
        <row r="518">
          <cell r="I518">
            <v>34.557498897976345</v>
          </cell>
        </row>
        <row r="519">
          <cell r="I519">
            <v>43.47690882364909</v>
          </cell>
        </row>
        <row r="520">
          <cell r="I520">
            <v>24.410668521457247</v>
          </cell>
        </row>
        <row r="521">
          <cell r="I521">
            <v>18.22193600124783</v>
          </cell>
        </row>
        <row r="522">
          <cell r="I522">
            <v>19.207425452338324</v>
          </cell>
        </row>
        <row r="523">
          <cell r="I523">
            <v>0.92883448282877601</v>
          </cell>
        </row>
        <row r="524">
          <cell r="I524">
            <v>35.489611019558374</v>
          </cell>
        </row>
        <row r="525">
          <cell r="I525">
            <v>42.842600436740454</v>
          </cell>
        </row>
        <row r="526">
          <cell r="I526">
            <v>42.970337626139326</v>
          </cell>
        </row>
        <row r="527">
          <cell r="I527">
            <v>39.008435482449002</v>
          </cell>
        </row>
        <row r="528">
          <cell r="I528">
            <v>11.329780459933811</v>
          </cell>
        </row>
        <row r="529">
          <cell r="I529">
            <v>11.620896419949002</v>
          </cell>
        </row>
        <row r="530">
          <cell r="I530">
            <v>18.268446756998699</v>
          </cell>
        </row>
        <row r="531">
          <cell r="I531">
            <v>32.985570441351996</v>
          </cell>
        </row>
        <row r="532">
          <cell r="I532">
            <v>34.763392893473309</v>
          </cell>
        </row>
        <row r="533">
          <cell r="I533">
            <v>25.915835639105904</v>
          </cell>
        </row>
        <row r="534">
          <cell r="I534">
            <v>23.343559773763022</v>
          </cell>
        </row>
        <row r="535">
          <cell r="I535">
            <v>27.957425927056207</v>
          </cell>
        </row>
        <row r="536">
          <cell r="I536">
            <v>37.711676381429037</v>
          </cell>
        </row>
        <row r="537">
          <cell r="I537">
            <v>36.735733744303388</v>
          </cell>
        </row>
        <row r="538">
          <cell r="I538">
            <v>36.927788628472221</v>
          </cell>
        </row>
        <row r="539">
          <cell r="I539">
            <v>35.448257514105904</v>
          </cell>
        </row>
        <row r="540">
          <cell r="I540">
            <v>24.326713002522787</v>
          </cell>
        </row>
        <row r="541">
          <cell r="I541">
            <v>29.640894944932725</v>
          </cell>
        </row>
        <row r="542">
          <cell r="I542">
            <v>40.996875542534724</v>
          </cell>
        </row>
        <row r="543">
          <cell r="I543">
            <v>35.604844411214195</v>
          </cell>
        </row>
        <row r="544">
          <cell r="I544">
            <v>16.535671403672961</v>
          </cell>
        </row>
        <row r="545">
          <cell r="I545">
            <v>13.97257090250651</v>
          </cell>
        </row>
        <row r="546">
          <cell r="I546">
            <v>13.589803856743707</v>
          </cell>
        </row>
        <row r="547">
          <cell r="I547">
            <v>13.856079186333551</v>
          </cell>
        </row>
        <row r="548">
          <cell r="I548">
            <v>14.55464369032118</v>
          </cell>
        </row>
        <row r="549">
          <cell r="I549">
            <v>23.015879516601562</v>
          </cell>
        </row>
        <row r="550">
          <cell r="I550">
            <v>30.926871863471138</v>
          </cell>
        </row>
        <row r="551">
          <cell r="I551">
            <v>41.105378909640841</v>
          </cell>
        </row>
        <row r="552">
          <cell r="I552">
            <v>30.967990197075739</v>
          </cell>
        </row>
        <row r="553">
          <cell r="I553">
            <v>20.640707431369357</v>
          </cell>
        </row>
        <row r="554">
          <cell r="I554">
            <v>15.157698160807291</v>
          </cell>
        </row>
        <row r="555">
          <cell r="I555">
            <v>23.192195349799263</v>
          </cell>
        </row>
        <row r="556">
          <cell r="I556">
            <v>27.986501057942707</v>
          </cell>
        </row>
        <row r="557">
          <cell r="I557">
            <v>16.26900170220269</v>
          </cell>
        </row>
        <row r="558">
          <cell r="I558">
            <v>21.034030710856118</v>
          </cell>
        </row>
        <row r="559">
          <cell r="I559">
            <v>34.34860660129123</v>
          </cell>
        </row>
        <row r="560">
          <cell r="I560">
            <v>28.529831678602431</v>
          </cell>
        </row>
        <row r="561">
          <cell r="I561">
            <v>30.577503543429906</v>
          </cell>
        </row>
        <row r="562">
          <cell r="I562">
            <v>17.854921366373699</v>
          </cell>
        </row>
        <row r="563">
          <cell r="I563">
            <v>29.317397698296443</v>
          </cell>
        </row>
        <row r="564">
          <cell r="I564">
            <v>29.58359827677409</v>
          </cell>
        </row>
        <row r="565">
          <cell r="I565">
            <v>25.577691921657987</v>
          </cell>
        </row>
        <row r="566">
          <cell r="I566">
            <v>37.355245802137588</v>
          </cell>
        </row>
        <row r="567">
          <cell r="I567">
            <v>23.14870651245117</v>
          </cell>
        </row>
        <row r="568">
          <cell r="I568">
            <v>15.94697755601671</v>
          </cell>
        </row>
        <row r="569">
          <cell r="I569">
            <v>16.971678229437934</v>
          </cell>
        </row>
        <row r="570">
          <cell r="I570">
            <v>16.491363779703775</v>
          </cell>
        </row>
        <row r="571">
          <cell r="I571">
            <v>14.014424302842881</v>
          </cell>
        </row>
        <row r="572">
          <cell r="I572">
            <v>10.032813229031033</v>
          </cell>
        </row>
        <row r="573">
          <cell r="I573">
            <v>4.0126302422417535</v>
          </cell>
        </row>
        <row r="574">
          <cell r="I574">
            <v>17.409866316053602</v>
          </cell>
        </row>
        <row r="575">
          <cell r="I575">
            <v>8.0752809143066404</v>
          </cell>
        </row>
        <row r="576">
          <cell r="I576">
            <v>29.898786909315323</v>
          </cell>
        </row>
        <row r="577">
          <cell r="I577">
            <v>29.896960432264539</v>
          </cell>
        </row>
        <row r="578">
          <cell r="I578">
            <v>30.879537116156683</v>
          </cell>
        </row>
        <row r="579">
          <cell r="I579">
            <v>20.321305813259549</v>
          </cell>
        </row>
        <row r="580">
          <cell r="I580">
            <v>22.623597954644097</v>
          </cell>
        </row>
        <row r="581">
          <cell r="I581">
            <v>31.012933230929903</v>
          </cell>
        </row>
        <row r="582">
          <cell r="I582">
            <v>29.264902242024739</v>
          </cell>
        </row>
        <row r="583">
          <cell r="I583">
            <v>33.711901177300348</v>
          </cell>
        </row>
        <row r="584">
          <cell r="I584">
            <v>19.339391004774306</v>
          </cell>
        </row>
        <row r="585">
          <cell r="I585">
            <v>20.942833641899956</v>
          </cell>
        </row>
        <row r="586">
          <cell r="I586">
            <v>29.667994062635632</v>
          </cell>
        </row>
        <row r="587">
          <cell r="I587">
            <v>26.835020226372613</v>
          </cell>
        </row>
        <row r="588">
          <cell r="I588">
            <v>35.856372850206164</v>
          </cell>
        </row>
        <row r="589">
          <cell r="I589">
            <v>27.15708772447374</v>
          </cell>
        </row>
        <row r="590">
          <cell r="I590">
            <v>28.479225887722439</v>
          </cell>
        </row>
        <row r="591">
          <cell r="I591">
            <v>28.801098056369359</v>
          </cell>
        </row>
        <row r="592">
          <cell r="I592">
            <v>32.683478088378905</v>
          </cell>
        </row>
        <row r="593">
          <cell r="I593">
            <v>32.601099650065102</v>
          </cell>
        </row>
        <row r="594">
          <cell r="I594">
            <v>31.406646440294054</v>
          </cell>
        </row>
        <row r="595">
          <cell r="I595">
            <v>18.733445587158204</v>
          </cell>
        </row>
        <row r="596">
          <cell r="I596">
            <v>14.30658213297526</v>
          </cell>
        </row>
        <row r="597">
          <cell r="I597">
            <v>21.387378014458552</v>
          </cell>
        </row>
        <row r="598">
          <cell r="I598">
            <v>23.973061811659072</v>
          </cell>
        </row>
        <row r="599">
          <cell r="I599">
            <v>20.439738583034938</v>
          </cell>
        </row>
        <row r="600">
          <cell r="I600">
            <v>36.661955040825738</v>
          </cell>
        </row>
        <row r="601">
          <cell r="I601">
            <v>28.432507612440322</v>
          </cell>
        </row>
        <row r="602">
          <cell r="I602">
            <v>30.041594373914929</v>
          </cell>
        </row>
        <row r="603">
          <cell r="I603">
            <v>17.809632144504125</v>
          </cell>
        </row>
        <row r="604">
          <cell r="I604">
            <v>23.3376707288954</v>
          </cell>
        </row>
        <row r="605">
          <cell r="I605">
            <v>27.598771718343098</v>
          </cell>
        </row>
        <row r="606">
          <cell r="I606">
            <v>32.006276041666666</v>
          </cell>
        </row>
        <row r="607">
          <cell r="I607">
            <v>28.323162400987414</v>
          </cell>
        </row>
        <row r="608">
          <cell r="I608">
            <v>31.501671193440757</v>
          </cell>
        </row>
        <row r="609">
          <cell r="I609">
            <v>31.154625159369573</v>
          </cell>
        </row>
        <row r="610">
          <cell r="I610">
            <v>31.209440324571396</v>
          </cell>
        </row>
        <row r="611">
          <cell r="I611">
            <v>27.473206973605684</v>
          </cell>
        </row>
        <row r="612">
          <cell r="I612">
            <v>32.089417639838324</v>
          </cell>
        </row>
        <row r="613">
          <cell r="I613">
            <v>26.880032382541234</v>
          </cell>
        </row>
        <row r="614">
          <cell r="I614">
            <v>27.271958567301432</v>
          </cell>
        </row>
        <row r="615">
          <cell r="I615">
            <v>34.503431464301215</v>
          </cell>
        </row>
        <row r="616">
          <cell r="I616">
            <v>20.924388478597006</v>
          </cell>
        </row>
        <row r="617">
          <cell r="I617">
            <v>21.294944356282553</v>
          </cell>
        </row>
        <row r="618">
          <cell r="I618">
            <v>28.409886338975696</v>
          </cell>
        </row>
        <row r="619">
          <cell r="I619">
            <v>29.138174116346573</v>
          </cell>
        </row>
        <row r="620">
          <cell r="I620">
            <v>29.602457597520615</v>
          </cell>
        </row>
        <row r="621">
          <cell r="I621">
            <v>23.433344692654082</v>
          </cell>
        </row>
        <row r="622">
          <cell r="I622">
            <v>16.907125481499566</v>
          </cell>
        </row>
        <row r="623">
          <cell r="I623">
            <v>31.391323174370658</v>
          </cell>
        </row>
        <row r="624">
          <cell r="I624">
            <v>34.674433068169485</v>
          </cell>
        </row>
        <row r="625">
          <cell r="I625">
            <v>27.551804470486111</v>
          </cell>
        </row>
        <row r="626">
          <cell r="I626">
            <v>35.856375274658205</v>
          </cell>
        </row>
        <row r="627">
          <cell r="I627">
            <v>28.28417931450738</v>
          </cell>
        </row>
        <row r="628">
          <cell r="I628">
            <v>32.152638770209421</v>
          </cell>
        </row>
        <row r="629">
          <cell r="I629">
            <v>18.465843878851995</v>
          </cell>
        </row>
        <row r="630">
          <cell r="I630">
            <v>22.375048539903428</v>
          </cell>
        </row>
        <row r="631">
          <cell r="I631">
            <v>25.141150512695312</v>
          </cell>
        </row>
        <row r="632">
          <cell r="I632">
            <v>29.669255048963759</v>
          </cell>
        </row>
        <row r="633">
          <cell r="I633">
            <v>29.897946065266925</v>
          </cell>
        </row>
        <row r="634">
          <cell r="I634">
            <v>30.278819173177084</v>
          </cell>
        </row>
        <row r="635">
          <cell r="I635">
            <v>30.988850114610461</v>
          </cell>
        </row>
        <row r="636">
          <cell r="I636">
            <v>14.260859883626303</v>
          </cell>
        </row>
        <row r="637">
          <cell r="I637">
            <v>28.31760297987196</v>
          </cell>
        </row>
        <row r="638">
          <cell r="I638">
            <v>33.534026336669925</v>
          </cell>
        </row>
        <row r="639">
          <cell r="I639">
            <v>31.258780721028646</v>
          </cell>
        </row>
        <row r="640">
          <cell r="I640">
            <v>24.925283762613933</v>
          </cell>
        </row>
        <row r="641">
          <cell r="I641">
            <v>12.317619137234159</v>
          </cell>
        </row>
        <row r="642">
          <cell r="I642">
            <v>4.7577913411458335</v>
          </cell>
        </row>
        <row r="643">
          <cell r="I643">
            <v>15.771668039957682</v>
          </cell>
        </row>
        <row r="644">
          <cell r="I644">
            <v>15.569364386664496</v>
          </cell>
        </row>
        <row r="645">
          <cell r="I645">
            <v>13.610823584662544</v>
          </cell>
        </row>
        <row r="646">
          <cell r="I646">
            <v>21.633341369628905</v>
          </cell>
        </row>
        <row r="647">
          <cell r="I647">
            <v>31.272940639919703</v>
          </cell>
        </row>
        <row r="648">
          <cell r="I648">
            <v>30.81367707994249</v>
          </cell>
        </row>
        <row r="649">
          <cell r="I649">
            <v>31.242723269992403</v>
          </cell>
        </row>
        <row r="650">
          <cell r="I650">
            <v>26.261311560736761</v>
          </cell>
        </row>
        <row r="651">
          <cell r="I651">
            <v>16.831000501844617</v>
          </cell>
        </row>
        <row r="652">
          <cell r="I652">
            <v>15.99052763197157</v>
          </cell>
        </row>
        <row r="653">
          <cell r="I653">
            <v>13.659781358506944</v>
          </cell>
        </row>
        <row r="654">
          <cell r="I654">
            <v>19.075830230712892</v>
          </cell>
        </row>
        <row r="655">
          <cell r="I655">
            <v>29.883446553548175</v>
          </cell>
        </row>
        <row r="656">
          <cell r="I656">
            <v>22.302403530544705</v>
          </cell>
        </row>
        <row r="657">
          <cell r="I657">
            <v>13.528708614773221</v>
          </cell>
        </row>
        <row r="658">
          <cell r="I658">
            <v>16.160761294894748</v>
          </cell>
        </row>
        <row r="659">
          <cell r="I659">
            <v>17.305511288113063</v>
          </cell>
        </row>
        <row r="660">
          <cell r="I660">
            <v>15.152227562798394</v>
          </cell>
        </row>
        <row r="661">
          <cell r="I661">
            <v>20.091211208767362</v>
          </cell>
        </row>
        <row r="662">
          <cell r="I662">
            <v>28.025276930067275</v>
          </cell>
        </row>
        <row r="663">
          <cell r="I663">
            <v>28.59417973836263</v>
          </cell>
        </row>
        <row r="664">
          <cell r="I664">
            <v>22.972632581922742</v>
          </cell>
        </row>
        <row r="665">
          <cell r="I665">
            <v>12.666865997314453</v>
          </cell>
        </row>
        <row r="666">
          <cell r="I666">
            <v>21.28355453491211</v>
          </cell>
        </row>
        <row r="667">
          <cell r="I667">
            <v>18.065283050537108</v>
          </cell>
        </row>
        <row r="668">
          <cell r="I668">
            <v>13.06054950290256</v>
          </cell>
        </row>
        <row r="669">
          <cell r="I669">
            <v>16.092649095323349</v>
          </cell>
        </row>
        <row r="670">
          <cell r="I670">
            <v>18.282939402262368</v>
          </cell>
        </row>
        <row r="671">
          <cell r="I671">
            <v>22.144972974989148</v>
          </cell>
        </row>
        <row r="672">
          <cell r="I672">
            <v>35.388792063395179</v>
          </cell>
        </row>
        <row r="673">
          <cell r="I673">
            <v>30.515765736897787</v>
          </cell>
        </row>
        <row r="674">
          <cell r="I674">
            <v>29.91691858927409</v>
          </cell>
        </row>
        <row r="675">
          <cell r="I675">
            <v>22.17926783243815</v>
          </cell>
        </row>
        <row r="676">
          <cell r="I676">
            <v>16.238212195502388</v>
          </cell>
        </row>
        <row r="677">
          <cell r="I677">
            <v>17.168892907036675</v>
          </cell>
        </row>
        <row r="678">
          <cell r="I678">
            <v>29.829771711561413</v>
          </cell>
        </row>
        <row r="679">
          <cell r="I679">
            <v>27.628311971028644</v>
          </cell>
        </row>
        <row r="680">
          <cell r="I680">
            <v>27.173255920410156</v>
          </cell>
        </row>
        <row r="681">
          <cell r="I681">
            <v>34.503285895453558</v>
          </cell>
        </row>
        <row r="682">
          <cell r="I682">
            <v>16.170557081434463</v>
          </cell>
        </row>
        <row r="683">
          <cell r="I683">
            <v>17.687874688042534</v>
          </cell>
        </row>
        <row r="684">
          <cell r="I684">
            <v>30.428832838270399</v>
          </cell>
        </row>
        <row r="685">
          <cell r="I685">
            <v>30.585140499538845</v>
          </cell>
        </row>
        <row r="686">
          <cell r="I686">
            <v>19.622491387261285</v>
          </cell>
        </row>
        <row r="687">
          <cell r="I687">
            <v>19.78444096883138</v>
          </cell>
        </row>
        <row r="688">
          <cell r="I688">
            <v>31.373740675184461</v>
          </cell>
        </row>
        <row r="689">
          <cell r="I689">
            <v>17.436244422064888</v>
          </cell>
        </row>
        <row r="690">
          <cell r="I690">
            <v>14.675888739691841</v>
          </cell>
        </row>
        <row r="691">
          <cell r="I691">
            <v>14.480670979817708</v>
          </cell>
        </row>
        <row r="692">
          <cell r="I692">
            <v>15.997996826171875</v>
          </cell>
        </row>
        <row r="693">
          <cell r="I693">
            <v>19.132716759575739</v>
          </cell>
        </row>
        <row r="694">
          <cell r="I694">
            <v>22.8668972269694</v>
          </cell>
        </row>
        <row r="695">
          <cell r="I695">
            <v>29.680565066867405</v>
          </cell>
        </row>
        <row r="696">
          <cell r="I696">
            <v>29.704798227945965</v>
          </cell>
        </row>
        <row r="697">
          <cell r="I697">
            <v>27.522984042697484</v>
          </cell>
        </row>
        <row r="698">
          <cell r="I698">
            <v>28.347462429470486</v>
          </cell>
        </row>
        <row r="699">
          <cell r="I699">
            <v>29.070762346055773</v>
          </cell>
        </row>
        <row r="700">
          <cell r="I700">
            <v>29.406094462076823</v>
          </cell>
        </row>
        <row r="701">
          <cell r="I701">
            <v>32.134344889322918</v>
          </cell>
        </row>
        <row r="702">
          <cell r="I702">
            <v>20.667132432725694</v>
          </cell>
        </row>
        <row r="703">
          <cell r="I703">
            <v>15.13116187201606</v>
          </cell>
        </row>
        <row r="704">
          <cell r="I704">
            <v>27.676071607801649</v>
          </cell>
        </row>
        <row r="705">
          <cell r="I705">
            <v>26.577617662217882</v>
          </cell>
        </row>
        <row r="706">
          <cell r="I706">
            <v>30.494851006401909</v>
          </cell>
        </row>
        <row r="707">
          <cell r="I707">
            <v>14.908951924641928</v>
          </cell>
        </row>
        <row r="708">
          <cell r="I708">
            <v>21.645964355468749</v>
          </cell>
        </row>
        <row r="709">
          <cell r="I709">
            <v>26.43192342122396</v>
          </cell>
        </row>
        <row r="710">
          <cell r="I710">
            <v>28.271607191297743</v>
          </cell>
        </row>
        <row r="711">
          <cell r="I711">
            <v>28.529702046712238</v>
          </cell>
        </row>
        <row r="712">
          <cell r="I712">
            <v>28.403381025526258</v>
          </cell>
        </row>
        <row r="713">
          <cell r="I713">
            <v>29.391409742567273</v>
          </cell>
        </row>
        <row r="714">
          <cell r="I714">
            <v>30.726763678656685</v>
          </cell>
        </row>
        <row r="715">
          <cell r="I715">
            <v>27.987590755886501</v>
          </cell>
        </row>
        <row r="716">
          <cell r="I716">
            <v>31.293519117567275</v>
          </cell>
        </row>
        <row r="717">
          <cell r="I717">
            <v>28.815726843939888</v>
          </cell>
        </row>
        <row r="718">
          <cell r="I718">
            <v>30.047338138156466</v>
          </cell>
        </row>
        <row r="719">
          <cell r="I719">
            <v>30.783793657090929</v>
          </cell>
        </row>
        <row r="720">
          <cell r="I720">
            <v>27.846249135335288</v>
          </cell>
        </row>
        <row r="721">
          <cell r="I721">
            <v>15.607777930365668</v>
          </cell>
        </row>
        <row r="722">
          <cell r="I722">
            <v>22.682001054551865</v>
          </cell>
        </row>
        <row r="723">
          <cell r="I723">
            <v>28.043976389567057</v>
          </cell>
        </row>
        <row r="724">
          <cell r="I724">
            <v>29.868929680718317</v>
          </cell>
        </row>
        <row r="725">
          <cell r="I725">
            <v>17.319793616400826</v>
          </cell>
        </row>
        <row r="726">
          <cell r="I726">
            <v>23.220904422336154</v>
          </cell>
        </row>
        <row r="727">
          <cell r="I727">
            <v>34.614545559353296</v>
          </cell>
        </row>
        <row r="728">
          <cell r="I728">
            <v>32.575997450086803</v>
          </cell>
        </row>
        <row r="729">
          <cell r="I729">
            <v>32.480365956624347</v>
          </cell>
        </row>
        <row r="730">
          <cell r="I730">
            <v>32.643952314588759</v>
          </cell>
        </row>
        <row r="731">
          <cell r="I731">
            <v>32.808021952311201</v>
          </cell>
        </row>
        <row r="732">
          <cell r="I732">
            <v>32.994696095784505</v>
          </cell>
        </row>
        <row r="733">
          <cell r="I733">
            <v>33.132180853949656</v>
          </cell>
        </row>
        <row r="734">
          <cell r="I734">
            <v>33.494373423258466</v>
          </cell>
        </row>
        <row r="735">
          <cell r="I735">
            <v>33.8999041917589</v>
          </cell>
        </row>
        <row r="736">
          <cell r="I736">
            <v>30.277337171766494</v>
          </cell>
        </row>
        <row r="737">
          <cell r="I737">
            <v>25.840111965603299</v>
          </cell>
        </row>
        <row r="738">
          <cell r="I738">
            <v>18.661563534206813</v>
          </cell>
        </row>
        <row r="739">
          <cell r="I739">
            <v>22.394110310872396</v>
          </cell>
        </row>
        <row r="740">
          <cell r="I740">
            <v>37.407895236545137</v>
          </cell>
        </row>
        <row r="741">
          <cell r="I741">
            <v>25.962468753390841</v>
          </cell>
        </row>
        <row r="742">
          <cell r="I742">
            <v>22.111940087212457</v>
          </cell>
        </row>
        <row r="743">
          <cell r="I743">
            <v>23.203883378770616</v>
          </cell>
        </row>
        <row r="744">
          <cell r="I744">
            <v>30.382248552110461</v>
          </cell>
        </row>
        <row r="745">
          <cell r="I745">
            <v>38.056510111490887</v>
          </cell>
        </row>
        <row r="746">
          <cell r="I746">
            <v>34.560341457790798</v>
          </cell>
        </row>
        <row r="747">
          <cell r="I747">
            <v>34.125245344373916</v>
          </cell>
        </row>
        <row r="748">
          <cell r="I748">
            <v>33.52158023410373</v>
          </cell>
        </row>
        <row r="749">
          <cell r="I749">
            <v>32.83233220418294</v>
          </cell>
        </row>
        <row r="750">
          <cell r="I750">
            <v>32.298843570285371</v>
          </cell>
        </row>
        <row r="751">
          <cell r="I751">
            <v>31.958456336127387</v>
          </cell>
        </row>
        <row r="752">
          <cell r="I752">
            <v>31.686396891276043</v>
          </cell>
        </row>
        <row r="753">
          <cell r="I753">
            <v>32.029022623697919</v>
          </cell>
        </row>
        <row r="754">
          <cell r="I754">
            <v>26.332570326063369</v>
          </cell>
        </row>
        <row r="755">
          <cell r="I755">
            <v>17.312895151774089</v>
          </cell>
        </row>
        <row r="756">
          <cell r="I756">
            <v>31.238392740885416</v>
          </cell>
        </row>
        <row r="757">
          <cell r="I757">
            <v>33.105323299831817</v>
          </cell>
        </row>
        <row r="758">
          <cell r="I758">
            <v>17.888255157470702</v>
          </cell>
        </row>
        <row r="759">
          <cell r="I759">
            <v>23.076651916503906</v>
          </cell>
        </row>
        <row r="760">
          <cell r="I760">
            <v>29.343171657986112</v>
          </cell>
        </row>
        <row r="761">
          <cell r="I761">
            <v>34.652481197781036</v>
          </cell>
        </row>
        <row r="762">
          <cell r="I762">
            <v>30.808015492757161</v>
          </cell>
        </row>
        <row r="763">
          <cell r="I763">
            <v>28.817669236924914</v>
          </cell>
        </row>
        <row r="764">
          <cell r="I764">
            <v>35.070063696967232</v>
          </cell>
        </row>
        <row r="765">
          <cell r="I765">
            <v>30.820381791856555</v>
          </cell>
        </row>
        <row r="766">
          <cell r="I766">
            <v>31.863823699951173</v>
          </cell>
        </row>
        <row r="767">
          <cell r="I767">
            <v>34.791773986816409</v>
          </cell>
        </row>
        <row r="768">
          <cell r="I768">
            <v>34.769658881293402</v>
          </cell>
        </row>
        <row r="769">
          <cell r="I769">
            <v>31.47825469970703</v>
          </cell>
        </row>
        <row r="770">
          <cell r="I770">
            <v>33.799384002685549</v>
          </cell>
        </row>
        <row r="771">
          <cell r="I771">
            <v>20.08991224500868</v>
          </cell>
        </row>
        <row r="772">
          <cell r="I772">
            <v>22.082394646538628</v>
          </cell>
        </row>
        <row r="773">
          <cell r="I773">
            <v>32.141397094726564</v>
          </cell>
        </row>
        <row r="774">
          <cell r="I774">
            <v>31.655799391004773</v>
          </cell>
        </row>
        <row r="775">
          <cell r="I775">
            <v>17.182377624511719</v>
          </cell>
        </row>
        <row r="776">
          <cell r="I776">
            <v>22.189584570990668</v>
          </cell>
        </row>
        <row r="777">
          <cell r="I777">
            <v>31.152215677897136</v>
          </cell>
        </row>
        <row r="778">
          <cell r="I778">
            <v>31.06220674302843</v>
          </cell>
        </row>
        <row r="779">
          <cell r="I779">
            <v>31.283371192084417</v>
          </cell>
        </row>
        <row r="780">
          <cell r="I780">
            <v>31.335832875569661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953"/>
  <sheetViews>
    <sheetView zoomScale="85" zoomScaleNormal="85" workbookViewId="0">
      <pane xSplit="1" ySplit="1" topLeftCell="D903" activePane="bottomRight" state="frozen"/>
      <selection pane="topRight" activeCell="B1" sqref="B1"/>
      <selection pane="bottomLeft" activeCell="A2" sqref="A2"/>
      <selection pane="bottomRight" activeCell="K923" sqref="K923"/>
    </sheetView>
  </sheetViews>
  <sheetFormatPr defaultRowHeight="15" x14ac:dyDescent="0.25"/>
  <cols>
    <col min="1" max="1" width="16" style="1" customWidth="1"/>
    <col min="2" max="2" width="14.140625" style="19" customWidth="1"/>
    <col min="3" max="9" width="14.140625" style="1" customWidth="1"/>
    <col min="10" max="12" width="14.140625" customWidth="1"/>
    <col min="13" max="18" width="14.140625" style="48" customWidth="1"/>
    <col min="19" max="19" width="14.140625" style="1" customWidth="1"/>
  </cols>
  <sheetData>
    <row r="1" spans="1:19" ht="51" x14ac:dyDescent="0.25">
      <c r="A1" s="2" t="s">
        <v>0</v>
      </c>
      <c r="B1" s="18" t="s">
        <v>6</v>
      </c>
      <c r="C1" s="2" t="s">
        <v>5</v>
      </c>
      <c r="D1" s="2" t="s">
        <v>7</v>
      </c>
      <c r="E1" s="11" t="s">
        <v>2</v>
      </c>
      <c r="F1" s="11" t="s">
        <v>3</v>
      </c>
      <c r="G1" s="11" t="s">
        <v>4</v>
      </c>
      <c r="H1" s="11" t="s">
        <v>1</v>
      </c>
      <c r="I1" s="10" t="s">
        <v>47</v>
      </c>
      <c r="J1" s="11" t="s">
        <v>33</v>
      </c>
      <c r="K1" s="11" t="s">
        <v>34</v>
      </c>
      <c r="L1" s="11" t="s">
        <v>35</v>
      </c>
      <c r="M1" s="47" t="s">
        <v>36</v>
      </c>
      <c r="N1" s="47" t="s">
        <v>40</v>
      </c>
      <c r="O1" s="47" t="s">
        <v>41</v>
      </c>
      <c r="P1" s="47" t="s">
        <v>37</v>
      </c>
      <c r="Q1" s="47" t="s">
        <v>38</v>
      </c>
      <c r="R1" s="47" t="s">
        <v>42</v>
      </c>
      <c r="S1" s="72" t="s">
        <v>39</v>
      </c>
    </row>
    <row r="2" spans="1:19" s="12" customFormat="1" hidden="1" x14ac:dyDescent="0.25">
      <c r="A2" s="42">
        <v>42614</v>
      </c>
      <c r="B2" s="38">
        <v>788.5</v>
      </c>
      <c r="C2" s="25">
        <v>61.26953125</v>
      </c>
      <c r="D2" s="22"/>
      <c r="E2" s="23"/>
      <c r="F2" s="23"/>
      <c r="G2" s="24"/>
      <c r="H2" s="23"/>
      <c r="I2" s="22"/>
      <c r="J2" s="44">
        <f t="shared" ref="J2:J65" si="0">F2-E2</f>
        <v>0</v>
      </c>
      <c r="K2" s="44">
        <f t="shared" ref="K2:K65" si="1">G2-F2</f>
        <v>0</v>
      </c>
      <c r="L2" s="44">
        <f t="shared" ref="L2:L65" si="2">H2-G2</f>
        <v>0</v>
      </c>
      <c r="M2" s="8"/>
      <c r="N2" s="8"/>
      <c r="O2" s="8"/>
      <c r="P2" s="8"/>
      <c r="Q2" s="8"/>
      <c r="R2" s="8"/>
      <c r="S2" s="4"/>
    </row>
    <row r="3" spans="1:19" s="12" customFormat="1" hidden="1" x14ac:dyDescent="0.25">
      <c r="A3" s="32">
        <v>42615</v>
      </c>
      <c r="B3" s="38">
        <v>758.3</v>
      </c>
      <c r="C3" s="25">
        <v>63.30078125</v>
      </c>
      <c r="D3" s="22"/>
      <c r="E3" s="23"/>
      <c r="F3" s="23"/>
      <c r="G3" s="24"/>
      <c r="H3" s="23"/>
      <c r="I3" s="22"/>
      <c r="J3" s="44">
        <f t="shared" si="0"/>
        <v>0</v>
      </c>
      <c r="K3" s="44">
        <f t="shared" si="1"/>
        <v>0</v>
      </c>
      <c r="L3" s="44">
        <f t="shared" si="2"/>
        <v>0</v>
      </c>
      <c r="M3" s="8"/>
      <c r="N3" s="8"/>
      <c r="O3" s="8"/>
      <c r="P3" s="8"/>
      <c r="Q3" s="8"/>
      <c r="R3" s="8"/>
      <c r="S3" s="4"/>
    </row>
    <row r="4" spans="1:19" s="12" customFormat="1" hidden="1" x14ac:dyDescent="0.25">
      <c r="A4" s="32">
        <v>42616</v>
      </c>
      <c r="B4" s="38">
        <v>888.7</v>
      </c>
      <c r="C4" s="25">
        <v>69.28125</v>
      </c>
      <c r="D4" s="22"/>
      <c r="E4" s="23"/>
      <c r="F4" s="23"/>
      <c r="G4" s="24"/>
      <c r="H4" s="23"/>
      <c r="I4" s="22"/>
      <c r="J4" s="44">
        <f t="shared" si="0"/>
        <v>0</v>
      </c>
      <c r="K4" s="44">
        <f t="shared" si="1"/>
        <v>0</v>
      </c>
      <c r="L4" s="44">
        <f t="shared" si="2"/>
        <v>0</v>
      </c>
      <c r="M4" s="8"/>
      <c r="N4" s="8"/>
      <c r="O4" s="8"/>
      <c r="P4" s="8"/>
      <c r="Q4" s="8"/>
      <c r="R4" s="8"/>
      <c r="S4" s="4"/>
    </row>
    <row r="5" spans="1:19" s="12" customFormat="1" hidden="1" x14ac:dyDescent="0.25">
      <c r="A5" s="32">
        <v>42617</v>
      </c>
      <c r="B5" s="38">
        <v>758.5</v>
      </c>
      <c r="C5" s="25">
        <v>67.30859375</v>
      </c>
      <c r="D5" s="22"/>
      <c r="E5" s="23"/>
      <c r="F5" s="23"/>
      <c r="G5" s="24"/>
      <c r="H5" s="23"/>
      <c r="I5" s="22"/>
      <c r="J5" s="44">
        <f t="shared" si="0"/>
        <v>0</v>
      </c>
      <c r="K5" s="44">
        <f t="shared" si="1"/>
        <v>0</v>
      </c>
      <c r="L5" s="44">
        <f t="shared" si="2"/>
        <v>0</v>
      </c>
      <c r="M5" s="8"/>
      <c r="N5" s="8"/>
      <c r="O5" s="8"/>
      <c r="P5" s="8"/>
      <c r="Q5" s="8"/>
      <c r="R5" s="8"/>
      <c r="S5" s="4"/>
    </row>
    <row r="6" spans="1:19" s="12" customFormat="1" hidden="1" x14ac:dyDescent="0.25">
      <c r="A6" s="32">
        <v>42618</v>
      </c>
      <c r="B6" s="38">
        <v>679.8</v>
      </c>
      <c r="C6" s="25">
        <v>58.26171875</v>
      </c>
      <c r="D6" s="22"/>
      <c r="E6" s="23"/>
      <c r="F6" s="23"/>
      <c r="G6" s="24"/>
      <c r="H6" s="23"/>
      <c r="I6" s="22"/>
      <c r="J6" s="44">
        <f t="shared" si="0"/>
        <v>0</v>
      </c>
      <c r="K6" s="44">
        <f t="shared" si="1"/>
        <v>0</v>
      </c>
      <c r="L6" s="44">
        <f t="shared" si="2"/>
        <v>0</v>
      </c>
      <c r="M6" s="8"/>
      <c r="N6" s="8"/>
      <c r="O6" s="8"/>
      <c r="P6" s="8"/>
      <c r="Q6" s="8"/>
      <c r="R6" s="8"/>
      <c r="S6" s="4"/>
    </row>
    <row r="7" spans="1:19" s="12" customFormat="1" hidden="1" x14ac:dyDescent="0.25">
      <c r="A7" s="32">
        <v>42619</v>
      </c>
      <c r="B7" s="38">
        <v>646.79999999999995</v>
      </c>
      <c r="C7" s="25">
        <v>58.26953125</v>
      </c>
      <c r="D7" s="22"/>
      <c r="E7" s="23"/>
      <c r="F7" s="23"/>
      <c r="G7" s="24"/>
      <c r="H7" s="23"/>
      <c r="I7" s="22"/>
      <c r="J7" s="44">
        <f t="shared" si="0"/>
        <v>0</v>
      </c>
      <c r="K7" s="44">
        <f t="shared" si="1"/>
        <v>0</v>
      </c>
      <c r="L7" s="44">
        <f t="shared" si="2"/>
        <v>0</v>
      </c>
      <c r="M7" s="8"/>
      <c r="N7" s="8"/>
      <c r="O7" s="8"/>
      <c r="P7" s="8"/>
      <c r="Q7" s="8"/>
      <c r="R7" s="8"/>
      <c r="S7" s="4"/>
    </row>
    <row r="8" spans="1:19" s="12" customFormat="1" hidden="1" x14ac:dyDescent="0.25">
      <c r="A8" s="32">
        <v>42620</v>
      </c>
      <c r="B8" s="38">
        <v>661.4</v>
      </c>
      <c r="C8" s="25">
        <v>57.21875</v>
      </c>
      <c r="D8" s="17">
        <f t="shared" ref="D8:D71" si="3">B8-C8</f>
        <v>604.18124999999998</v>
      </c>
      <c r="E8" s="23"/>
      <c r="F8" s="23"/>
      <c r="G8" s="24"/>
      <c r="H8" s="23"/>
      <c r="I8" s="22"/>
      <c r="J8" s="44">
        <f t="shared" si="0"/>
        <v>0</v>
      </c>
      <c r="K8" s="44">
        <f t="shared" si="1"/>
        <v>0</v>
      </c>
      <c r="L8" s="44">
        <f t="shared" si="2"/>
        <v>0</v>
      </c>
      <c r="M8" s="8"/>
      <c r="N8" s="8"/>
      <c r="O8" s="8"/>
      <c r="P8" s="8"/>
      <c r="Q8" s="8"/>
      <c r="R8" s="8"/>
      <c r="S8" s="4"/>
    </row>
    <row r="9" spans="1:19" s="12" customFormat="1" hidden="1" x14ac:dyDescent="0.25">
      <c r="A9" s="32">
        <v>42621</v>
      </c>
      <c r="B9" s="38">
        <v>713.5</v>
      </c>
      <c r="C9" s="25">
        <v>57.2421875</v>
      </c>
      <c r="D9" s="17">
        <f t="shared" si="3"/>
        <v>656.2578125</v>
      </c>
      <c r="E9" s="23"/>
      <c r="F9" s="23"/>
      <c r="G9" s="24"/>
      <c r="H9" s="23"/>
      <c r="I9" s="22"/>
      <c r="J9" s="44">
        <f t="shared" si="0"/>
        <v>0</v>
      </c>
      <c r="K9" s="44">
        <f t="shared" si="1"/>
        <v>0</v>
      </c>
      <c r="L9" s="44">
        <f t="shared" si="2"/>
        <v>0</v>
      </c>
      <c r="M9" s="8"/>
      <c r="N9" s="8"/>
      <c r="O9" s="8"/>
      <c r="P9" s="8"/>
      <c r="Q9" s="8"/>
      <c r="R9" s="8"/>
      <c r="S9" s="4"/>
    </row>
    <row r="10" spans="1:19" s="12" customFormat="1" hidden="1" x14ac:dyDescent="0.25">
      <c r="A10" s="32">
        <v>42622</v>
      </c>
      <c r="B10" s="38">
        <v>674.3</v>
      </c>
      <c r="C10" s="25">
        <v>58.25</v>
      </c>
      <c r="D10" s="17">
        <f t="shared" si="3"/>
        <v>616.04999999999995</v>
      </c>
      <c r="E10" s="23"/>
      <c r="F10" s="23"/>
      <c r="G10" s="24"/>
      <c r="H10" s="23"/>
      <c r="I10" s="22"/>
      <c r="J10" s="44">
        <f t="shared" si="0"/>
        <v>0</v>
      </c>
      <c r="K10" s="44">
        <f t="shared" si="1"/>
        <v>0</v>
      </c>
      <c r="L10" s="44">
        <f t="shared" si="2"/>
        <v>0</v>
      </c>
      <c r="M10" s="8"/>
      <c r="N10" s="8"/>
      <c r="O10" s="8"/>
      <c r="P10" s="8"/>
      <c r="Q10" s="8"/>
      <c r="R10" s="8"/>
      <c r="S10" s="4"/>
    </row>
    <row r="11" spans="1:19" s="12" customFormat="1" hidden="1" x14ac:dyDescent="0.25">
      <c r="A11" s="32">
        <v>42623</v>
      </c>
      <c r="B11" s="38">
        <v>746.3</v>
      </c>
      <c r="C11" s="25">
        <v>75.30859375</v>
      </c>
      <c r="D11" s="17">
        <f t="shared" si="3"/>
        <v>670.99140624999995</v>
      </c>
      <c r="E11" s="23"/>
      <c r="F11" s="23"/>
      <c r="G11" s="24"/>
      <c r="H11" s="23"/>
      <c r="I11" s="22"/>
      <c r="J11" s="44">
        <f t="shared" si="0"/>
        <v>0</v>
      </c>
      <c r="K11" s="44">
        <f t="shared" si="1"/>
        <v>0</v>
      </c>
      <c r="L11" s="44">
        <f t="shared" si="2"/>
        <v>0</v>
      </c>
      <c r="M11" s="8"/>
      <c r="N11" s="8"/>
      <c r="O11" s="8"/>
      <c r="P11" s="8"/>
      <c r="Q11" s="8"/>
      <c r="R11" s="8"/>
      <c r="S11" s="4"/>
    </row>
    <row r="12" spans="1:19" s="12" customFormat="1" hidden="1" x14ac:dyDescent="0.25">
      <c r="A12" s="32">
        <v>42624</v>
      </c>
      <c r="B12" s="38">
        <v>806.2</v>
      </c>
      <c r="C12" s="25">
        <v>78.33984375</v>
      </c>
      <c r="D12" s="17">
        <f t="shared" si="3"/>
        <v>727.86015625000005</v>
      </c>
      <c r="E12" s="23"/>
      <c r="F12" s="23"/>
      <c r="G12" s="24"/>
      <c r="H12" s="23"/>
      <c r="I12" s="22"/>
      <c r="J12" s="44">
        <f t="shared" si="0"/>
        <v>0</v>
      </c>
      <c r="K12" s="44">
        <f t="shared" si="1"/>
        <v>0</v>
      </c>
      <c r="L12" s="44">
        <f t="shared" si="2"/>
        <v>0</v>
      </c>
      <c r="M12" s="8"/>
      <c r="N12" s="8"/>
      <c r="O12" s="8"/>
      <c r="P12" s="8"/>
      <c r="Q12" s="8"/>
      <c r="R12" s="8"/>
      <c r="S12" s="4"/>
    </row>
    <row r="13" spans="1:19" s="12" customFormat="1" hidden="1" x14ac:dyDescent="0.25">
      <c r="A13" s="32">
        <v>42625</v>
      </c>
      <c r="B13" s="38">
        <v>752.2</v>
      </c>
      <c r="C13" s="25">
        <v>63.2109375</v>
      </c>
      <c r="D13" s="17">
        <f t="shared" si="3"/>
        <v>688.98906250000005</v>
      </c>
      <c r="E13" s="23"/>
      <c r="F13" s="23"/>
      <c r="G13" s="24"/>
      <c r="H13" s="23"/>
      <c r="I13" s="22"/>
      <c r="J13" s="44">
        <f t="shared" si="0"/>
        <v>0</v>
      </c>
      <c r="K13" s="44">
        <f t="shared" si="1"/>
        <v>0</v>
      </c>
      <c r="L13" s="44">
        <f t="shared" si="2"/>
        <v>0</v>
      </c>
      <c r="M13" s="8"/>
      <c r="N13" s="8"/>
      <c r="O13" s="8"/>
      <c r="P13" s="8"/>
      <c r="Q13" s="8"/>
      <c r="R13" s="8"/>
      <c r="S13" s="4"/>
    </row>
    <row r="14" spans="1:19" s="12" customFormat="1" hidden="1" x14ac:dyDescent="0.25">
      <c r="A14" s="32">
        <v>42626</v>
      </c>
      <c r="B14" s="38">
        <v>714.8</v>
      </c>
      <c r="C14" s="25">
        <v>21.05859375</v>
      </c>
      <c r="D14" s="17">
        <f t="shared" si="3"/>
        <v>693.74140624999995</v>
      </c>
      <c r="E14" s="23"/>
      <c r="F14" s="23"/>
      <c r="G14" s="24"/>
      <c r="H14" s="23"/>
      <c r="I14" s="22"/>
      <c r="J14" s="44">
        <f t="shared" si="0"/>
        <v>0</v>
      </c>
      <c r="K14" s="44">
        <f t="shared" si="1"/>
        <v>0</v>
      </c>
      <c r="L14" s="44">
        <f t="shared" si="2"/>
        <v>0</v>
      </c>
      <c r="M14" s="8"/>
      <c r="N14" s="8"/>
      <c r="O14" s="8"/>
      <c r="P14" s="8"/>
      <c r="Q14" s="8"/>
      <c r="R14" s="8"/>
      <c r="S14" s="4"/>
    </row>
    <row r="15" spans="1:19" s="12" customFormat="1" hidden="1" x14ac:dyDescent="0.25">
      <c r="A15" s="32">
        <v>42627</v>
      </c>
      <c r="B15" s="38">
        <v>684.2</v>
      </c>
      <c r="C15" s="25">
        <v>101.41015625</v>
      </c>
      <c r="D15" s="17">
        <f t="shared" si="3"/>
        <v>582.78984375000005</v>
      </c>
      <c r="E15" s="23"/>
      <c r="F15" s="23"/>
      <c r="G15" s="24"/>
      <c r="H15" s="23"/>
      <c r="I15" s="22"/>
      <c r="J15" s="44">
        <f t="shared" si="0"/>
        <v>0</v>
      </c>
      <c r="K15" s="44">
        <f t="shared" si="1"/>
        <v>0</v>
      </c>
      <c r="L15" s="44">
        <f t="shared" si="2"/>
        <v>0</v>
      </c>
      <c r="M15" s="8"/>
      <c r="N15" s="8"/>
      <c r="O15" s="8"/>
      <c r="P15" s="8"/>
      <c r="Q15" s="8"/>
      <c r="R15" s="8"/>
      <c r="S15" s="4"/>
    </row>
    <row r="16" spans="1:19" s="12" customFormat="1" hidden="1" x14ac:dyDescent="0.25">
      <c r="A16" s="32">
        <v>42628</v>
      </c>
      <c r="B16" s="38">
        <v>699.85</v>
      </c>
      <c r="C16" s="25">
        <v>0</v>
      </c>
      <c r="D16" s="17">
        <f t="shared" si="3"/>
        <v>699.85</v>
      </c>
      <c r="E16" s="23"/>
      <c r="F16" s="23"/>
      <c r="G16" s="24"/>
      <c r="H16" s="23"/>
      <c r="I16" s="22"/>
      <c r="J16" s="44">
        <f t="shared" si="0"/>
        <v>0</v>
      </c>
      <c r="K16" s="44">
        <f t="shared" si="1"/>
        <v>0</v>
      </c>
      <c r="L16" s="44">
        <f t="shared" si="2"/>
        <v>0</v>
      </c>
      <c r="M16" s="8"/>
      <c r="N16" s="8"/>
      <c r="O16" s="8"/>
      <c r="P16" s="8"/>
      <c r="Q16" s="8"/>
      <c r="R16" s="8"/>
      <c r="S16" s="4"/>
    </row>
    <row r="17" spans="1:19" s="12" customFormat="1" hidden="1" x14ac:dyDescent="0.25">
      <c r="A17" s="32">
        <v>42629</v>
      </c>
      <c r="B17" s="38">
        <v>747.6</v>
      </c>
      <c r="C17" s="25">
        <v>131.53125</v>
      </c>
      <c r="D17" s="17">
        <f t="shared" si="3"/>
        <v>616.06875000000002</v>
      </c>
      <c r="E17" s="23"/>
      <c r="F17" s="23"/>
      <c r="G17" s="24"/>
      <c r="H17" s="23"/>
      <c r="I17" s="22"/>
      <c r="J17" s="44">
        <f t="shared" si="0"/>
        <v>0</v>
      </c>
      <c r="K17" s="44">
        <f t="shared" si="1"/>
        <v>0</v>
      </c>
      <c r="L17" s="44">
        <f t="shared" si="2"/>
        <v>0</v>
      </c>
      <c r="M17" s="8"/>
      <c r="N17" s="8"/>
      <c r="O17" s="8"/>
      <c r="P17" s="8"/>
      <c r="Q17" s="8"/>
      <c r="R17" s="8"/>
      <c r="S17" s="4"/>
    </row>
    <row r="18" spans="1:19" s="12" customFormat="1" hidden="1" x14ac:dyDescent="0.25">
      <c r="A18" s="32">
        <v>42630</v>
      </c>
      <c r="B18" s="38">
        <v>869.5</v>
      </c>
      <c r="C18" s="25">
        <v>77.30859375</v>
      </c>
      <c r="D18" s="17">
        <f t="shared" si="3"/>
        <v>792.19140625</v>
      </c>
      <c r="E18" s="23"/>
      <c r="F18" s="23"/>
      <c r="G18" s="24"/>
      <c r="H18" s="23"/>
      <c r="I18" s="22"/>
      <c r="J18" s="44">
        <f t="shared" si="0"/>
        <v>0</v>
      </c>
      <c r="K18" s="44">
        <f t="shared" si="1"/>
        <v>0</v>
      </c>
      <c r="L18" s="44">
        <f t="shared" si="2"/>
        <v>0</v>
      </c>
      <c r="M18" s="8"/>
      <c r="N18" s="8"/>
      <c r="O18" s="8"/>
      <c r="P18" s="8"/>
      <c r="Q18" s="8"/>
      <c r="R18" s="8"/>
      <c r="S18" s="4"/>
    </row>
    <row r="19" spans="1:19" s="12" customFormat="1" hidden="1" x14ac:dyDescent="0.25">
      <c r="A19" s="32">
        <v>42631</v>
      </c>
      <c r="B19" s="38">
        <v>737.3</v>
      </c>
      <c r="C19" s="25">
        <v>76.26953125</v>
      </c>
      <c r="D19" s="17">
        <f t="shared" si="3"/>
        <v>661.03046874999995</v>
      </c>
      <c r="E19" s="23"/>
      <c r="F19" s="23"/>
      <c r="G19" s="24"/>
      <c r="H19" s="23"/>
      <c r="I19" s="22"/>
      <c r="J19" s="44">
        <f t="shared" si="0"/>
        <v>0</v>
      </c>
      <c r="K19" s="44">
        <f t="shared" si="1"/>
        <v>0</v>
      </c>
      <c r="L19" s="44">
        <f t="shared" si="2"/>
        <v>0</v>
      </c>
      <c r="M19" s="8"/>
      <c r="N19" s="8"/>
      <c r="O19" s="8"/>
      <c r="P19" s="8"/>
      <c r="Q19" s="8"/>
      <c r="R19" s="8"/>
      <c r="S19" s="4"/>
    </row>
    <row r="20" spans="1:19" s="12" customFormat="1" hidden="1" x14ac:dyDescent="0.25">
      <c r="A20" s="32">
        <v>42632</v>
      </c>
      <c r="B20" s="38">
        <v>842.5</v>
      </c>
      <c r="C20" s="25">
        <v>64.30078125</v>
      </c>
      <c r="D20" s="17">
        <f t="shared" si="3"/>
        <v>778.19921875</v>
      </c>
      <c r="E20" s="23"/>
      <c r="F20" s="23"/>
      <c r="G20" s="24"/>
      <c r="H20" s="23"/>
      <c r="I20" s="22"/>
      <c r="J20" s="44">
        <f t="shared" si="0"/>
        <v>0</v>
      </c>
      <c r="K20" s="44">
        <f t="shared" si="1"/>
        <v>0</v>
      </c>
      <c r="L20" s="44">
        <f t="shared" si="2"/>
        <v>0</v>
      </c>
      <c r="M20" s="8"/>
      <c r="N20" s="8"/>
      <c r="O20" s="8"/>
      <c r="P20" s="8"/>
      <c r="Q20" s="8"/>
      <c r="R20" s="8"/>
      <c r="S20" s="4"/>
    </row>
    <row r="21" spans="1:19" s="12" customFormat="1" hidden="1" x14ac:dyDescent="0.25">
      <c r="A21" s="32">
        <v>42633</v>
      </c>
      <c r="B21" s="38">
        <v>707.1</v>
      </c>
      <c r="C21" s="25">
        <v>59.26953125</v>
      </c>
      <c r="D21" s="17">
        <f t="shared" si="3"/>
        <v>647.83046875000002</v>
      </c>
      <c r="E21" s="23"/>
      <c r="F21" s="23"/>
      <c r="G21" s="24"/>
      <c r="H21" s="23"/>
      <c r="I21" s="22"/>
      <c r="J21" s="44">
        <f t="shared" si="0"/>
        <v>0</v>
      </c>
      <c r="K21" s="44">
        <f t="shared" si="1"/>
        <v>0</v>
      </c>
      <c r="L21" s="44">
        <f t="shared" si="2"/>
        <v>0</v>
      </c>
      <c r="M21" s="8"/>
      <c r="N21" s="8"/>
      <c r="O21" s="8"/>
      <c r="P21" s="8"/>
      <c r="Q21" s="8"/>
      <c r="R21" s="8"/>
      <c r="S21" s="4"/>
    </row>
    <row r="22" spans="1:19" s="12" customFormat="1" hidden="1" x14ac:dyDescent="0.25">
      <c r="A22" s="32">
        <v>42634</v>
      </c>
      <c r="B22" s="38">
        <v>646.5</v>
      </c>
      <c r="C22" s="25">
        <v>63.26953125</v>
      </c>
      <c r="D22" s="17">
        <f t="shared" si="3"/>
        <v>583.23046875</v>
      </c>
      <c r="E22" s="23"/>
      <c r="F22" s="23"/>
      <c r="G22" s="24"/>
      <c r="H22" s="23"/>
      <c r="I22" s="22"/>
      <c r="J22" s="44">
        <f t="shared" si="0"/>
        <v>0</v>
      </c>
      <c r="K22" s="44">
        <f t="shared" si="1"/>
        <v>0</v>
      </c>
      <c r="L22" s="44">
        <f t="shared" si="2"/>
        <v>0</v>
      </c>
      <c r="M22" s="8"/>
      <c r="N22" s="8"/>
      <c r="O22" s="8"/>
      <c r="P22" s="8"/>
      <c r="Q22" s="8"/>
      <c r="R22" s="8"/>
      <c r="S22" s="4"/>
    </row>
    <row r="23" spans="1:19" s="12" customFormat="1" hidden="1" x14ac:dyDescent="0.25">
      <c r="A23" s="32">
        <v>42635</v>
      </c>
      <c r="B23" s="38">
        <v>671.7</v>
      </c>
      <c r="C23" s="25">
        <v>61.25</v>
      </c>
      <c r="D23" s="17">
        <f t="shared" si="3"/>
        <v>610.45000000000005</v>
      </c>
      <c r="E23" s="23"/>
      <c r="F23" s="23"/>
      <c r="G23" s="24"/>
      <c r="H23" s="23"/>
      <c r="I23" s="22"/>
      <c r="J23" s="44">
        <f t="shared" si="0"/>
        <v>0</v>
      </c>
      <c r="K23" s="44">
        <f t="shared" si="1"/>
        <v>0</v>
      </c>
      <c r="L23" s="44">
        <f t="shared" si="2"/>
        <v>0</v>
      </c>
      <c r="M23" s="8"/>
      <c r="N23" s="8"/>
      <c r="O23" s="8"/>
      <c r="P23" s="8"/>
      <c r="Q23" s="8"/>
      <c r="R23" s="8"/>
      <c r="S23" s="4"/>
    </row>
    <row r="24" spans="1:19" s="12" customFormat="1" hidden="1" x14ac:dyDescent="0.25">
      <c r="A24" s="32">
        <v>42636</v>
      </c>
      <c r="B24" s="38">
        <v>661.4</v>
      </c>
      <c r="C24" s="25">
        <v>61.2421875</v>
      </c>
      <c r="D24" s="17">
        <f t="shared" si="3"/>
        <v>600.15781249999998</v>
      </c>
      <c r="E24" s="23"/>
      <c r="F24" s="23"/>
      <c r="G24" s="24"/>
      <c r="H24" s="23"/>
      <c r="I24" s="22"/>
      <c r="J24" s="44">
        <f t="shared" si="0"/>
        <v>0</v>
      </c>
      <c r="K24" s="44">
        <f t="shared" si="1"/>
        <v>0</v>
      </c>
      <c r="L24" s="44">
        <f t="shared" si="2"/>
        <v>0</v>
      </c>
      <c r="M24" s="8"/>
      <c r="N24" s="8"/>
      <c r="O24" s="8"/>
      <c r="P24" s="8"/>
      <c r="Q24" s="8"/>
      <c r="R24" s="8"/>
      <c r="S24" s="4"/>
    </row>
    <row r="25" spans="1:19" s="12" customFormat="1" hidden="1" x14ac:dyDescent="0.25">
      <c r="A25" s="32">
        <v>42637</v>
      </c>
      <c r="B25" s="38">
        <v>780.4</v>
      </c>
      <c r="C25" s="25">
        <v>65.23828125</v>
      </c>
      <c r="D25" s="17">
        <f t="shared" si="3"/>
        <v>715.16171874999998</v>
      </c>
      <c r="E25" s="23"/>
      <c r="F25" s="23"/>
      <c r="G25" s="24"/>
      <c r="H25" s="23"/>
      <c r="I25" s="22"/>
      <c r="J25" s="44">
        <f t="shared" si="0"/>
        <v>0</v>
      </c>
      <c r="K25" s="44">
        <f t="shared" si="1"/>
        <v>0</v>
      </c>
      <c r="L25" s="44">
        <f t="shared" si="2"/>
        <v>0</v>
      </c>
      <c r="M25" s="8"/>
      <c r="N25" s="8"/>
      <c r="O25" s="8"/>
      <c r="P25" s="8"/>
      <c r="Q25" s="8"/>
      <c r="R25" s="8"/>
      <c r="S25" s="4"/>
    </row>
    <row r="26" spans="1:19" s="12" customFormat="1" hidden="1" x14ac:dyDescent="0.25">
      <c r="A26" s="32">
        <v>42638</v>
      </c>
      <c r="B26" s="38">
        <v>727.1</v>
      </c>
      <c r="C26" s="25">
        <v>47.81397146738891</v>
      </c>
      <c r="D26" s="17">
        <f t="shared" si="3"/>
        <v>679.28602853261111</v>
      </c>
      <c r="E26" s="23"/>
      <c r="F26" s="23"/>
      <c r="G26" s="24"/>
      <c r="H26" s="23"/>
      <c r="I26" s="22"/>
      <c r="J26" s="44">
        <f t="shared" si="0"/>
        <v>0</v>
      </c>
      <c r="K26" s="44">
        <f t="shared" si="1"/>
        <v>0</v>
      </c>
      <c r="L26" s="44">
        <f t="shared" si="2"/>
        <v>0</v>
      </c>
      <c r="M26" s="8"/>
      <c r="N26" s="8"/>
      <c r="O26" s="8"/>
      <c r="P26" s="8"/>
      <c r="Q26" s="8"/>
      <c r="R26" s="8"/>
      <c r="S26" s="4"/>
    </row>
    <row r="27" spans="1:19" s="12" customFormat="1" hidden="1" x14ac:dyDescent="0.25">
      <c r="A27" s="32">
        <v>42639</v>
      </c>
      <c r="B27" s="38">
        <v>716.9</v>
      </c>
      <c r="C27" s="25">
        <v>68.424351449270034</v>
      </c>
      <c r="D27" s="17">
        <f t="shared" si="3"/>
        <v>648.47564855072994</v>
      </c>
      <c r="E27" s="23"/>
      <c r="F27" s="23"/>
      <c r="G27" s="24"/>
      <c r="H27" s="23"/>
      <c r="I27" s="22"/>
      <c r="J27" s="44">
        <f t="shared" si="0"/>
        <v>0</v>
      </c>
      <c r="K27" s="44">
        <f t="shared" si="1"/>
        <v>0</v>
      </c>
      <c r="L27" s="44">
        <f t="shared" si="2"/>
        <v>0</v>
      </c>
      <c r="M27" s="8"/>
      <c r="N27" s="8"/>
      <c r="O27" s="8"/>
      <c r="P27" s="8"/>
      <c r="Q27" s="8"/>
      <c r="R27" s="8"/>
      <c r="S27" s="4"/>
    </row>
    <row r="28" spans="1:19" s="12" customFormat="1" hidden="1" x14ac:dyDescent="0.25">
      <c r="A28" s="32">
        <v>42640</v>
      </c>
      <c r="B28" s="38">
        <v>668.7</v>
      </c>
      <c r="C28" s="25">
        <v>56.503864583341056</v>
      </c>
      <c r="D28" s="17">
        <f t="shared" si="3"/>
        <v>612.19613541665899</v>
      </c>
      <c r="E28" s="23"/>
      <c r="F28" s="23"/>
      <c r="G28" s="24"/>
      <c r="H28" s="23"/>
      <c r="I28" s="22"/>
      <c r="J28" s="44">
        <f t="shared" si="0"/>
        <v>0</v>
      </c>
      <c r="K28" s="44">
        <f t="shared" si="1"/>
        <v>0</v>
      </c>
      <c r="L28" s="44">
        <f t="shared" si="2"/>
        <v>0</v>
      </c>
      <c r="M28" s="8"/>
      <c r="N28" s="8"/>
      <c r="O28" s="8"/>
      <c r="P28" s="8"/>
      <c r="Q28" s="8"/>
      <c r="R28" s="8"/>
      <c r="S28" s="4"/>
    </row>
    <row r="29" spans="1:19" s="12" customFormat="1" hidden="1" x14ac:dyDescent="0.25">
      <c r="A29" s="32">
        <v>42641</v>
      </c>
      <c r="B29" s="38">
        <v>663</v>
      </c>
      <c r="C29" s="25">
        <v>55.857833333328017</v>
      </c>
      <c r="D29" s="17">
        <f t="shared" si="3"/>
        <v>607.14216666667198</v>
      </c>
      <c r="E29" s="23"/>
      <c r="F29" s="23"/>
      <c r="G29" s="24"/>
      <c r="H29" s="23"/>
      <c r="I29" s="22"/>
      <c r="J29" s="44">
        <f t="shared" si="0"/>
        <v>0</v>
      </c>
      <c r="K29" s="44">
        <f t="shared" si="1"/>
        <v>0</v>
      </c>
      <c r="L29" s="44">
        <f t="shared" si="2"/>
        <v>0</v>
      </c>
      <c r="M29" s="8"/>
      <c r="N29" s="8"/>
      <c r="O29" s="8"/>
      <c r="P29" s="8"/>
      <c r="Q29" s="8"/>
      <c r="R29" s="8"/>
      <c r="S29" s="4"/>
    </row>
    <row r="30" spans="1:19" s="12" customFormat="1" hidden="1" x14ac:dyDescent="0.25">
      <c r="A30" s="32">
        <v>42642</v>
      </c>
      <c r="B30" s="38">
        <v>684.4</v>
      </c>
      <c r="C30" s="25">
        <v>58.007645833335118</v>
      </c>
      <c r="D30" s="17">
        <f t="shared" si="3"/>
        <v>626.39235416666486</v>
      </c>
      <c r="E30" s="23"/>
      <c r="F30" s="23"/>
      <c r="G30" s="24"/>
      <c r="H30" s="23"/>
      <c r="I30" s="22"/>
      <c r="J30" s="44">
        <f t="shared" si="0"/>
        <v>0</v>
      </c>
      <c r="K30" s="44">
        <f t="shared" si="1"/>
        <v>0</v>
      </c>
      <c r="L30" s="44">
        <f t="shared" si="2"/>
        <v>0</v>
      </c>
      <c r="M30" s="8"/>
      <c r="N30" s="8"/>
      <c r="O30" s="8"/>
      <c r="P30" s="8"/>
      <c r="Q30" s="8"/>
      <c r="R30" s="8"/>
      <c r="S30" s="4"/>
    </row>
    <row r="31" spans="1:19" s="12" customFormat="1" hidden="1" x14ac:dyDescent="0.25">
      <c r="A31" s="32">
        <v>42643</v>
      </c>
      <c r="B31" s="38">
        <v>687.1</v>
      </c>
      <c r="C31" s="25">
        <v>55.337604166663368</v>
      </c>
      <c r="D31" s="17">
        <f t="shared" si="3"/>
        <v>631.76239583333665</v>
      </c>
      <c r="E31" s="23"/>
      <c r="F31" s="23"/>
      <c r="G31" s="24"/>
      <c r="H31" s="23"/>
      <c r="I31" s="22"/>
      <c r="J31" s="44">
        <f t="shared" si="0"/>
        <v>0</v>
      </c>
      <c r="K31" s="44">
        <f t="shared" si="1"/>
        <v>0</v>
      </c>
      <c r="L31" s="44">
        <f t="shared" si="2"/>
        <v>0</v>
      </c>
      <c r="M31" s="8"/>
      <c r="N31" s="8"/>
      <c r="O31" s="8"/>
      <c r="P31" s="8"/>
      <c r="Q31" s="8"/>
      <c r="R31" s="8"/>
      <c r="S31" s="4"/>
    </row>
    <row r="32" spans="1:19" s="12" customFormat="1" hidden="1" x14ac:dyDescent="0.25">
      <c r="A32" s="32">
        <v>42644</v>
      </c>
      <c r="B32" s="38">
        <v>759.3</v>
      </c>
      <c r="C32" s="25">
        <v>55.680006510425301</v>
      </c>
      <c r="D32" s="17">
        <f t="shared" si="3"/>
        <v>703.61999348957465</v>
      </c>
      <c r="E32" s="23"/>
      <c r="F32" s="23"/>
      <c r="G32" s="24"/>
      <c r="H32" s="23"/>
      <c r="I32" s="22"/>
      <c r="J32" s="44">
        <f t="shared" si="0"/>
        <v>0</v>
      </c>
      <c r="K32" s="44">
        <f t="shared" si="1"/>
        <v>0</v>
      </c>
      <c r="L32" s="44">
        <f t="shared" si="2"/>
        <v>0</v>
      </c>
      <c r="M32" s="8"/>
      <c r="N32" s="8"/>
      <c r="O32" s="8"/>
      <c r="P32" s="8"/>
      <c r="Q32" s="8"/>
      <c r="R32" s="8"/>
      <c r="S32" s="4"/>
    </row>
    <row r="33" spans="1:19" s="12" customFormat="1" hidden="1" x14ac:dyDescent="0.25">
      <c r="A33" s="32">
        <v>42645</v>
      </c>
      <c r="B33" s="38">
        <v>675.5</v>
      </c>
      <c r="C33" s="25">
        <v>66.928108072912437</v>
      </c>
      <c r="D33" s="17">
        <f t="shared" si="3"/>
        <v>608.57189192708756</v>
      </c>
      <c r="E33" s="23"/>
      <c r="F33" s="23"/>
      <c r="G33" s="24"/>
      <c r="H33" s="23"/>
      <c r="I33" s="22"/>
      <c r="J33" s="44">
        <f t="shared" si="0"/>
        <v>0</v>
      </c>
      <c r="K33" s="44">
        <f t="shared" si="1"/>
        <v>0</v>
      </c>
      <c r="L33" s="44">
        <f t="shared" si="2"/>
        <v>0</v>
      </c>
      <c r="M33" s="8"/>
      <c r="N33" s="8"/>
      <c r="O33" s="8"/>
      <c r="P33" s="8"/>
      <c r="Q33" s="8"/>
      <c r="R33" s="8"/>
      <c r="S33" s="4"/>
    </row>
    <row r="34" spans="1:19" s="12" customFormat="1" hidden="1" x14ac:dyDescent="0.25">
      <c r="A34" s="32">
        <v>42646</v>
      </c>
      <c r="B34" s="38">
        <v>758.6</v>
      </c>
      <c r="C34" s="25">
        <v>72.496291666670004</v>
      </c>
      <c r="D34" s="17">
        <f t="shared" si="3"/>
        <v>686.10370833333002</v>
      </c>
      <c r="E34" s="23"/>
      <c r="F34" s="23"/>
      <c r="G34" s="24"/>
      <c r="H34" s="23"/>
      <c r="I34" s="22"/>
      <c r="J34" s="44">
        <f t="shared" si="0"/>
        <v>0</v>
      </c>
      <c r="K34" s="44">
        <f t="shared" si="1"/>
        <v>0</v>
      </c>
      <c r="L34" s="44">
        <f t="shared" si="2"/>
        <v>0</v>
      </c>
      <c r="M34" s="8"/>
      <c r="N34" s="8"/>
      <c r="O34" s="8"/>
      <c r="P34" s="8"/>
      <c r="Q34" s="8"/>
      <c r="R34" s="8"/>
      <c r="S34" s="4"/>
    </row>
    <row r="35" spans="1:19" s="12" customFormat="1" hidden="1" x14ac:dyDescent="0.25">
      <c r="A35" s="32">
        <v>42647</v>
      </c>
      <c r="B35" s="38">
        <v>612.79999999999995</v>
      </c>
      <c r="C35" s="25">
        <v>68.683715494786156</v>
      </c>
      <c r="D35" s="17">
        <f t="shared" si="3"/>
        <v>544.1162845052138</v>
      </c>
      <c r="E35" s="23"/>
      <c r="F35" s="23"/>
      <c r="G35" s="24"/>
      <c r="H35" s="23"/>
      <c r="I35" s="22"/>
      <c r="J35" s="44">
        <f t="shared" si="0"/>
        <v>0</v>
      </c>
      <c r="K35" s="44">
        <f t="shared" si="1"/>
        <v>0</v>
      </c>
      <c r="L35" s="44">
        <f t="shared" si="2"/>
        <v>0</v>
      </c>
      <c r="M35" s="8"/>
      <c r="N35" s="8"/>
      <c r="O35" s="8"/>
      <c r="P35" s="8"/>
      <c r="Q35" s="8"/>
      <c r="R35" s="8"/>
      <c r="S35" s="4"/>
    </row>
    <row r="36" spans="1:19" s="12" customFormat="1" hidden="1" x14ac:dyDescent="0.25">
      <c r="A36" s="32">
        <v>42648</v>
      </c>
      <c r="B36" s="38">
        <v>596.20000000000005</v>
      </c>
      <c r="C36" s="25">
        <v>83.069001953124825</v>
      </c>
      <c r="D36" s="17">
        <f t="shared" si="3"/>
        <v>513.13099804687522</v>
      </c>
      <c r="E36" s="23"/>
      <c r="F36" s="23"/>
      <c r="G36" s="24"/>
      <c r="H36" s="23"/>
      <c r="I36" s="22"/>
      <c r="J36" s="44">
        <f t="shared" si="0"/>
        <v>0</v>
      </c>
      <c r="K36" s="44">
        <f t="shared" si="1"/>
        <v>0</v>
      </c>
      <c r="L36" s="44">
        <f t="shared" si="2"/>
        <v>0</v>
      </c>
      <c r="M36" s="8"/>
      <c r="N36" s="8"/>
      <c r="O36" s="8"/>
      <c r="P36" s="8"/>
      <c r="Q36" s="8"/>
      <c r="R36" s="8"/>
      <c r="S36" s="4"/>
    </row>
    <row r="37" spans="1:19" s="12" customFormat="1" hidden="1" x14ac:dyDescent="0.25">
      <c r="A37" s="32">
        <v>42649</v>
      </c>
      <c r="B37" s="38">
        <v>564.6</v>
      </c>
      <c r="C37" s="25">
        <v>75.180622395848332</v>
      </c>
      <c r="D37" s="17">
        <f t="shared" si="3"/>
        <v>489.41937760415169</v>
      </c>
      <c r="E37" s="23"/>
      <c r="F37" s="23"/>
      <c r="G37" s="24"/>
      <c r="H37" s="23"/>
      <c r="I37" s="22"/>
      <c r="J37" s="44">
        <f t="shared" si="0"/>
        <v>0</v>
      </c>
      <c r="K37" s="44">
        <f t="shared" si="1"/>
        <v>0</v>
      </c>
      <c r="L37" s="44">
        <f t="shared" si="2"/>
        <v>0</v>
      </c>
      <c r="M37" s="8"/>
      <c r="N37" s="8"/>
      <c r="O37" s="8"/>
      <c r="P37" s="8"/>
      <c r="Q37" s="8"/>
      <c r="R37" s="8"/>
      <c r="S37" s="4"/>
    </row>
    <row r="38" spans="1:19" s="12" customFormat="1" hidden="1" x14ac:dyDescent="0.25">
      <c r="A38" s="32">
        <v>42650</v>
      </c>
      <c r="B38" s="38">
        <v>556.5</v>
      </c>
      <c r="C38" s="25">
        <v>83.657608072906442</v>
      </c>
      <c r="D38" s="17">
        <f t="shared" si="3"/>
        <v>472.84239192709356</v>
      </c>
      <c r="E38" s="23"/>
      <c r="F38" s="23"/>
      <c r="G38" s="24"/>
      <c r="H38" s="23"/>
      <c r="I38" s="22"/>
      <c r="J38" s="44">
        <f t="shared" si="0"/>
        <v>0</v>
      </c>
      <c r="K38" s="44">
        <f t="shared" si="1"/>
        <v>0</v>
      </c>
      <c r="L38" s="44">
        <f t="shared" si="2"/>
        <v>0</v>
      </c>
      <c r="M38" s="8"/>
      <c r="N38" s="8"/>
      <c r="O38" s="8"/>
      <c r="P38" s="8"/>
      <c r="Q38" s="8"/>
      <c r="R38" s="8"/>
      <c r="S38" s="4"/>
    </row>
    <row r="39" spans="1:19" s="12" customFormat="1" hidden="1" x14ac:dyDescent="0.25">
      <c r="A39" s="32">
        <v>42651</v>
      </c>
      <c r="B39" s="38">
        <v>636.20000000000005</v>
      </c>
      <c r="C39" s="25">
        <v>50.166249999994761</v>
      </c>
      <c r="D39" s="17">
        <f t="shared" si="3"/>
        <v>586.03375000000528</v>
      </c>
      <c r="E39" s="23"/>
      <c r="F39" s="23"/>
      <c r="G39" s="24"/>
      <c r="H39" s="23"/>
      <c r="I39" s="22"/>
      <c r="J39" s="44">
        <f t="shared" si="0"/>
        <v>0</v>
      </c>
      <c r="K39" s="44">
        <f t="shared" si="1"/>
        <v>0</v>
      </c>
      <c r="L39" s="44">
        <f t="shared" si="2"/>
        <v>0</v>
      </c>
      <c r="M39" s="8"/>
      <c r="N39" s="8"/>
      <c r="O39" s="8"/>
      <c r="P39" s="8"/>
      <c r="Q39" s="8"/>
      <c r="R39" s="8"/>
      <c r="S39" s="4"/>
    </row>
    <row r="40" spans="1:19" s="12" customFormat="1" hidden="1" x14ac:dyDescent="0.25">
      <c r="A40" s="32">
        <v>42652</v>
      </c>
      <c r="B40" s="38">
        <v>618.4</v>
      </c>
      <c r="C40" s="25">
        <v>64.145496093755355</v>
      </c>
      <c r="D40" s="17">
        <f t="shared" si="3"/>
        <v>554.25450390624462</v>
      </c>
      <c r="E40" s="23"/>
      <c r="F40" s="23"/>
      <c r="G40" s="24"/>
      <c r="H40" s="23"/>
      <c r="I40" s="22"/>
      <c r="J40" s="44">
        <f t="shared" si="0"/>
        <v>0</v>
      </c>
      <c r="K40" s="44">
        <f t="shared" si="1"/>
        <v>0</v>
      </c>
      <c r="L40" s="44">
        <f t="shared" si="2"/>
        <v>0</v>
      </c>
      <c r="M40" s="8"/>
      <c r="N40" s="8"/>
      <c r="O40" s="8"/>
      <c r="P40" s="8"/>
      <c r="Q40" s="8"/>
      <c r="R40" s="8"/>
      <c r="S40" s="4"/>
    </row>
    <row r="41" spans="1:19" s="12" customFormat="1" hidden="1" x14ac:dyDescent="0.25">
      <c r="A41" s="32">
        <v>42653</v>
      </c>
      <c r="B41" s="38">
        <v>531.9</v>
      </c>
      <c r="C41" s="25">
        <v>56.628524739571731</v>
      </c>
      <c r="D41" s="17">
        <f t="shared" si="3"/>
        <v>475.27147526042825</v>
      </c>
      <c r="E41" s="23"/>
      <c r="F41" s="23"/>
      <c r="G41" s="24"/>
      <c r="H41" s="23"/>
      <c r="I41" s="22"/>
      <c r="J41" s="44">
        <f t="shared" si="0"/>
        <v>0</v>
      </c>
      <c r="K41" s="44">
        <f t="shared" si="1"/>
        <v>0</v>
      </c>
      <c r="L41" s="44">
        <f t="shared" si="2"/>
        <v>0</v>
      </c>
      <c r="M41" s="8"/>
      <c r="N41" s="8"/>
      <c r="O41" s="8"/>
      <c r="P41" s="8"/>
      <c r="Q41" s="8"/>
      <c r="R41" s="8"/>
      <c r="S41" s="4"/>
    </row>
    <row r="42" spans="1:19" s="12" customFormat="1" hidden="1" x14ac:dyDescent="0.25">
      <c r="A42" s="32">
        <v>42654</v>
      </c>
      <c r="B42" s="38">
        <v>601.29999999999995</v>
      </c>
      <c r="C42" s="25">
        <v>60.501854166672274</v>
      </c>
      <c r="D42" s="17">
        <f t="shared" si="3"/>
        <v>540.79814583332768</v>
      </c>
      <c r="E42" s="23"/>
      <c r="F42" s="23"/>
      <c r="G42" s="24"/>
      <c r="H42" s="23"/>
      <c r="I42" s="22"/>
      <c r="J42" s="44">
        <f t="shared" si="0"/>
        <v>0</v>
      </c>
      <c r="K42" s="44">
        <f t="shared" si="1"/>
        <v>0</v>
      </c>
      <c r="L42" s="44">
        <f t="shared" si="2"/>
        <v>0</v>
      </c>
      <c r="M42" s="8"/>
      <c r="N42" s="8"/>
      <c r="O42" s="8"/>
      <c r="P42" s="8"/>
      <c r="Q42" s="8"/>
      <c r="R42" s="8"/>
      <c r="S42" s="4"/>
    </row>
    <row r="43" spans="1:19" s="12" customFormat="1" hidden="1" x14ac:dyDescent="0.25">
      <c r="A43" s="32">
        <v>42655</v>
      </c>
      <c r="B43" s="38">
        <v>573.6</v>
      </c>
      <c r="C43" s="25">
        <v>57.206187499999942</v>
      </c>
      <c r="D43" s="17">
        <f t="shared" si="3"/>
        <v>516.39381250000008</v>
      </c>
      <c r="E43" s="23"/>
      <c r="F43" s="23"/>
      <c r="G43" s="24"/>
      <c r="H43" s="23"/>
      <c r="I43" s="22"/>
      <c r="J43" s="44">
        <f t="shared" si="0"/>
        <v>0</v>
      </c>
      <c r="K43" s="44">
        <f t="shared" si="1"/>
        <v>0</v>
      </c>
      <c r="L43" s="44">
        <f t="shared" si="2"/>
        <v>0</v>
      </c>
      <c r="M43" s="8"/>
      <c r="N43" s="8"/>
      <c r="O43" s="8"/>
      <c r="P43" s="8"/>
      <c r="Q43" s="8"/>
      <c r="R43" s="8"/>
      <c r="S43" s="4"/>
    </row>
    <row r="44" spans="1:19" s="12" customFormat="1" hidden="1" x14ac:dyDescent="0.25">
      <c r="A44" s="32">
        <v>42656</v>
      </c>
      <c r="B44" s="38">
        <v>582.1</v>
      </c>
      <c r="C44" s="25">
        <v>52.576083984378783</v>
      </c>
      <c r="D44" s="17">
        <f t="shared" si="3"/>
        <v>529.52391601562124</v>
      </c>
      <c r="E44" s="23"/>
      <c r="F44" s="23"/>
      <c r="G44" s="24"/>
      <c r="H44" s="23"/>
      <c r="I44" s="22"/>
      <c r="J44" s="44">
        <f t="shared" si="0"/>
        <v>0</v>
      </c>
      <c r="K44" s="44">
        <f t="shared" si="1"/>
        <v>0</v>
      </c>
      <c r="L44" s="44">
        <f t="shared" si="2"/>
        <v>0</v>
      </c>
      <c r="M44" s="8"/>
      <c r="N44" s="8"/>
      <c r="O44" s="8"/>
      <c r="P44" s="8"/>
      <c r="Q44" s="8"/>
      <c r="R44" s="8"/>
      <c r="S44" s="4"/>
    </row>
    <row r="45" spans="1:19" s="12" customFormat="1" hidden="1" x14ac:dyDescent="0.25">
      <c r="A45" s="32">
        <v>42657</v>
      </c>
      <c r="B45" s="38">
        <v>597.1</v>
      </c>
      <c r="C45" s="25">
        <v>58.287322265627154</v>
      </c>
      <c r="D45" s="17">
        <f t="shared" si="3"/>
        <v>538.81267773437287</v>
      </c>
      <c r="E45" s="23"/>
      <c r="F45" s="23"/>
      <c r="G45" s="24"/>
      <c r="H45" s="23"/>
      <c r="I45" s="22"/>
      <c r="J45" s="44">
        <f t="shared" si="0"/>
        <v>0</v>
      </c>
      <c r="K45" s="44">
        <f t="shared" si="1"/>
        <v>0</v>
      </c>
      <c r="L45" s="44">
        <f t="shared" si="2"/>
        <v>0</v>
      </c>
      <c r="M45" s="8"/>
      <c r="N45" s="8"/>
      <c r="O45" s="8"/>
      <c r="P45" s="8"/>
      <c r="Q45" s="8"/>
      <c r="R45" s="8"/>
      <c r="S45" s="4"/>
    </row>
    <row r="46" spans="1:19" s="12" customFormat="1" hidden="1" x14ac:dyDescent="0.25">
      <c r="A46" s="32">
        <v>42658</v>
      </c>
      <c r="B46" s="38">
        <v>638.5</v>
      </c>
      <c r="C46" s="25">
        <v>54.2265625</v>
      </c>
      <c r="D46" s="17">
        <f t="shared" si="3"/>
        <v>584.2734375</v>
      </c>
      <c r="E46" s="23"/>
      <c r="F46" s="23"/>
      <c r="G46" s="24"/>
      <c r="H46" s="23"/>
      <c r="I46" s="22"/>
      <c r="J46" s="44">
        <f t="shared" si="0"/>
        <v>0</v>
      </c>
      <c r="K46" s="44">
        <f t="shared" si="1"/>
        <v>0</v>
      </c>
      <c r="L46" s="44">
        <f t="shared" si="2"/>
        <v>0</v>
      </c>
      <c r="M46" s="8"/>
      <c r="N46" s="8"/>
      <c r="O46" s="8"/>
      <c r="P46" s="8"/>
      <c r="Q46" s="8"/>
      <c r="R46" s="8"/>
      <c r="S46" s="4"/>
    </row>
    <row r="47" spans="1:19" s="12" customFormat="1" hidden="1" x14ac:dyDescent="0.25">
      <c r="A47" s="32">
        <v>42659</v>
      </c>
      <c r="B47" s="38">
        <v>197.5</v>
      </c>
      <c r="C47" s="25">
        <v>58.761423828123952</v>
      </c>
      <c r="D47" s="17">
        <f t="shared" si="3"/>
        <v>138.73857617187605</v>
      </c>
      <c r="E47" s="23"/>
      <c r="F47" s="23"/>
      <c r="G47" s="24"/>
      <c r="H47" s="23"/>
      <c r="I47" s="22"/>
      <c r="J47" s="44">
        <f t="shared" si="0"/>
        <v>0</v>
      </c>
      <c r="K47" s="44">
        <f t="shared" si="1"/>
        <v>0</v>
      </c>
      <c r="L47" s="44">
        <f t="shared" si="2"/>
        <v>0</v>
      </c>
      <c r="M47" s="8"/>
      <c r="N47" s="8"/>
      <c r="O47" s="8"/>
      <c r="P47" s="8"/>
      <c r="Q47" s="8"/>
      <c r="R47" s="8"/>
      <c r="S47" s="4"/>
    </row>
    <row r="48" spans="1:19" s="12" customFormat="1" hidden="1" x14ac:dyDescent="0.25">
      <c r="A48" s="32">
        <v>42660</v>
      </c>
      <c r="B48" s="38">
        <v>670.5</v>
      </c>
      <c r="C48" s="25">
        <v>76.891659505199641</v>
      </c>
      <c r="D48" s="17">
        <f t="shared" si="3"/>
        <v>593.60834049480036</v>
      </c>
      <c r="E48" s="23"/>
      <c r="F48" s="23"/>
      <c r="G48" s="24"/>
      <c r="H48" s="23"/>
      <c r="I48" s="22"/>
      <c r="J48" s="44">
        <f t="shared" si="0"/>
        <v>0</v>
      </c>
      <c r="K48" s="44">
        <f t="shared" si="1"/>
        <v>0</v>
      </c>
      <c r="L48" s="44">
        <f t="shared" si="2"/>
        <v>0</v>
      </c>
      <c r="M48" s="8"/>
      <c r="N48" s="8"/>
      <c r="O48" s="8"/>
      <c r="P48" s="8"/>
      <c r="Q48" s="8"/>
      <c r="R48" s="8"/>
      <c r="S48" s="4"/>
    </row>
    <row r="49" spans="1:19" s="12" customFormat="1" hidden="1" x14ac:dyDescent="0.25">
      <c r="A49" s="32">
        <v>42661</v>
      </c>
      <c r="B49" s="38">
        <v>609</v>
      </c>
      <c r="C49" s="25">
        <v>59.883156250005413</v>
      </c>
      <c r="D49" s="17">
        <f t="shared" si="3"/>
        <v>549.11684374999459</v>
      </c>
      <c r="E49" s="23"/>
      <c r="F49" s="23"/>
      <c r="G49" s="24"/>
      <c r="H49" s="23"/>
      <c r="I49" s="22"/>
      <c r="J49" s="44">
        <f t="shared" si="0"/>
        <v>0</v>
      </c>
      <c r="K49" s="44">
        <f t="shared" si="1"/>
        <v>0</v>
      </c>
      <c r="L49" s="44">
        <f t="shared" si="2"/>
        <v>0</v>
      </c>
      <c r="M49" s="8"/>
      <c r="N49" s="8"/>
      <c r="O49" s="8"/>
      <c r="P49" s="8"/>
      <c r="Q49" s="8"/>
      <c r="R49" s="8"/>
      <c r="S49" s="4"/>
    </row>
    <row r="50" spans="1:19" s="12" customFormat="1" hidden="1" x14ac:dyDescent="0.25">
      <c r="A50" s="32">
        <v>42662</v>
      </c>
      <c r="B50" s="38">
        <v>743.7</v>
      </c>
      <c r="C50" s="25">
        <v>102.65516666667099</v>
      </c>
      <c r="D50" s="17">
        <f t="shared" si="3"/>
        <v>641.04483333332905</v>
      </c>
      <c r="E50" s="23"/>
      <c r="F50" s="23"/>
      <c r="G50" s="24"/>
      <c r="H50" s="23"/>
      <c r="I50" s="22"/>
      <c r="J50" s="44">
        <f t="shared" si="0"/>
        <v>0</v>
      </c>
      <c r="K50" s="44">
        <f t="shared" si="1"/>
        <v>0</v>
      </c>
      <c r="L50" s="44">
        <f t="shared" si="2"/>
        <v>0</v>
      </c>
      <c r="M50" s="8"/>
      <c r="N50" s="8"/>
      <c r="O50" s="8"/>
      <c r="P50" s="8"/>
      <c r="Q50" s="8"/>
      <c r="R50" s="8"/>
      <c r="S50" s="4"/>
    </row>
    <row r="51" spans="1:19" s="12" customFormat="1" hidden="1" x14ac:dyDescent="0.25">
      <c r="A51" s="32">
        <v>42663</v>
      </c>
      <c r="B51" s="38">
        <v>622.20000000000005</v>
      </c>
      <c r="C51" s="25">
        <v>32.109375</v>
      </c>
      <c r="D51" s="17">
        <f t="shared" si="3"/>
        <v>590.09062500000005</v>
      </c>
      <c r="E51" s="23"/>
      <c r="F51" s="23"/>
      <c r="G51" s="24"/>
      <c r="H51" s="23"/>
      <c r="I51" s="22"/>
      <c r="J51" s="44">
        <f t="shared" si="0"/>
        <v>0</v>
      </c>
      <c r="K51" s="44">
        <f t="shared" si="1"/>
        <v>0</v>
      </c>
      <c r="L51" s="44">
        <f t="shared" si="2"/>
        <v>0</v>
      </c>
      <c r="M51" s="8"/>
      <c r="N51" s="8"/>
      <c r="O51" s="8"/>
      <c r="P51" s="8"/>
      <c r="Q51" s="8"/>
      <c r="R51" s="8"/>
      <c r="S51" s="4"/>
    </row>
    <row r="52" spans="1:19" s="12" customFormat="1" hidden="1" x14ac:dyDescent="0.25">
      <c r="A52" s="32">
        <v>42664</v>
      </c>
      <c r="B52" s="38">
        <v>698.8</v>
      </c>
      <c r="C52" s="25">
        <v>117.390625</v>
      </c>
      <c r="D52" s="17">
        <f t="shared" si="3"/>
        <v>581.40937499999995</v>
      </c>
      <c r="E52" s="23"/>
      <c r="F52" s="23"/>
      <c r="G52" s="24"/>
      <c r="H52" s="23"/>
      <c r="I52" s="22"/>
      <c r="J52" s="44">
        <f t="shared" si="0"/>
        <v>0</v>
      </c>
      <c r="K52" s="44">
        <f t="shared" si="1"/>
        <v>0</v>
      </c>
      <c r="L52" s="44">
        <f t="shared" si="2"/>
        <v>0</v>
      </c>
      <c r="M52" s="8"/>
      <c r="N52" s="8"/>
      <c r="O52" s="8"/>
      <c r="P52" s="8"/>
      <c r="Q52" s="8"/>
      <c r="R52" s="8"/>
      <c r="S52" s="4"/>
    </row>
    <row r="53" spans="1:19" s="12" customFormat="1" hidden="1" x14ac:dyDescent="0.25">
      <c r="A53" s="32">
        <v>42665</v>
      </c>
      <c r="B53" s="38">
        <v>826.7</v>
      </c>
      <c r="C53" s="25">
        <v>40.733218749999651</v>
      </c>
      <c r="D53" s="17">
        <f t="shared" si="3"/>
        <v>785.96678125000039</v>
      </c>
      <c r="E53" s="23"/>
      <c r="F53" s="23"/>
      <c r="G53" s="24"/>
      <c r="H53" s="23"/>
      <c r="I53" s="22"/>
      <c r="J53" s="44">
        <f t="shared" si="0"/>
        <v>0</v>
      </c>
      <c r="K53" s="44">
        <f t="shared" si="1"/>
        <v>0</v>
      </c>
      <c r="L53" s="44">
        <f t="shared" si="2"/>
        <v>0</v>
      </c>
      <c r="M53" s="8"/>
      <c r="N53" s="8"/>
      <c r="O53" s="8"/>
      <c r="P53" s="8"/>
      <c r="Q53" s="8"/>
      <c r="R53" s="8"/>
      <c r="S53" s="4"/>
    </row>
    <row r="54" spans="1:19" s="12" customFormat="1" hidden="1" x14ac:dyDescent="0.25">
      <c r="A54" s="32">
        <v>42666</v>
      </c>
      <c r="B54" s="38">
        <v>885.6</v>
      </c>
      <c r="C54" s="25">
        <v>82.798031250000349</v>
      </c>
      <c r="D54" s="17">
        <f t="shared" si="3"/>
        <v>802.80196874999967</v>
      </c>
      <c r="E54" s="23"/>
      <c r="F54" s="23"/>
      <c r="G54" s="24"/>
      <c r="H54" s="23"/>
      <c r="I54" s="22"/>
      <c r="J54" s="44">
        <f t="shared" si="0"/>
        <v>0</v>
      </c>
      <c r="K54" s="44">
        <f t="shared" si="1"/>
        <v>0</v>
      </c>
      <c r="L54" s="44">
        <f t="shared" si="2"/>
        <v>0</v>
      </c>
      <c r="M54" s="8"/>
      <c r="N54" s="8"/>
      <c r="O54" s="8"/>
      <c r="P54" s="8"/>
      <c r="Q54" s="8"/>
      <c r="R54" s="8"/>
      <c r="S54" s="4"/>
    </row>
    <row r="55" spans="1:19" s="12" customFormat="1" hidden="1" x14ac:dyDescent="0.25">
      <c r="A55" s="32">
        <v>42667</v>
      </c>
      <c r="B55" s="38">
        <v>882.6</v>
      </c>
      <c r="C55" s="25">
        <v>86.33984375</v>
      </c>
      <c r="D55" s="17">
        <f t="shared" si="3"/>
        <v>796.26015625000002</v>
      </c>
      <c r="E55" s="23"/>
      <c r="F55" s="23"/>
      <c r="G55" s="24"/>
      <c r="H55" s="23"/>
      <c r="I55" s="22"/>
      <c r="J55" s="44">
        <f t="shared" si="0"/>
        <v>0</v>
      </c>
      <c r="K55" s="44">
        <f t="shared" si="1"/>
        <v>0</v>
      </c>
      <c r="L55" s="44">
        <f t="shared" si="2"/>
        <v>0</v>
      </c>
      <c r="M55" s="8"/>
      <c r="N55" s="8"/>
      <c r="O55" s="8"/>
      <c r="P55" s="8"/>
      <c r="Q55" s="8"/>
      <c r="R55" s="8"/>
      <c r="S55" s="4"/>
    </row>
    <row r="56" spans="1:19" s="12" customFormat="1" hidden="1" x14ac:dyDescent="0.25">
      <c r="A56" s="32">
        <v>42668</v>
      </c>
      <c r="B56" s="38">
        <v>720.2</v>
      </c>
      <c r="C56" s="25">
        <v>94.3203125</v>
      </c>
      <c r="D56" s="17">
        <f t="shared" si="3"/>
        <v>625.87968750000005</v>
      </c>
      <c r="E56" s="23"/>
      <c r="F56" s="23"/>
      <c r="G56" s="24"/>
      <c r="H56" s="23"/>
      <c r="I56" s="22"/>
      <c r="J56" s="44">
        <f t="shared" si="0"/>
        <v>0</v>
      </c>
      <c r="K56" s="44">
        <f t="shared" si="1"/>
        <v>0</v>
      </c>
      <c r="L56" s="44">
        <f t="shared" si="2"/>
        <v>0</v>
      </c>
      <c r="M56" s="8"/>
      <c r="N56" s="8"/>
      <c r="O56" s="8"/>
      <c r="P56" s="8"/>
      <c r="Q56" s="8"/>
      <c r="R56" s="8"/>
      <c r="S56" s="4"/>
    </row>
    <row r="57" spans="1:19" s="12" customFormat="1" hidden="1" x14ac:dyDescent="0.25">
      <c r="A57" s="32">
        <v>42669</v>
      </c>
      <c r="B57" s="38">
        <v>692.1</v>
      </c>
      <c r="C57" s="25">
        <v>117.4296875</v>
      </c>
      <c r="D57" s="17">
        <f t="shared" si="3"/>
        <v>574.67031250000002</v>
      </c>
      <c r="E57" s="23"/>
      <c r="F57" s="23"/>
      <c r="G57" s="24"/>
      <c r="H57" s="23"/>
      <c r="I57" s="22"/>
      <c r="J57" s="44">
        <f t="shared" si="0"/>
        <v>0</v>
      </c>
      <c r="K57" s="44">
        <f t="shared" si="1"/>
        <v>0</v>
      </c>
      <c r="L57" s="44">
        <f t="shared" si="2"/>
        <v>0</v>
      </c>
      <c r="M57" s="8"/>
      <c r="N57" s="8"/>
      <c r="O57" s="8"/>
      <c r="P57" s="8"/>
      <c r="Q57" s="8"/>
      <c r="R57" s="8"/>
      <c r="S57" s="4"/>
    </row>
    <row r="58" spans="1:19" s="12" customFormat="1" hidden="1" x14ac:dyDescent="0.25">
      <c r="A58" s="32">
        <v>42670</v>
      </c>
      <c r="B58" s="38">
        <v>760.4</v>
      </c>
      <c r="C58" s="25">
        <v>139.59553125000093</v>
      </c>
      <c r="D58" s="17">
        <f t="shared" si="3"/>
        <v>620.80446874999905</v>
      </c>
      <c r="E58" s="23"/>
      <c r="F58" s="23"/>
      <c r="G58" s="24"/>
      <c r="H58" s="23"/>
      <c r="I58" s="22"/>
      <c r="J58" s="44">
        <f t="shared" si="0"/>
        <v>0</v>
      </c>
      <c r="K58" s="44">
        <f t="shared" si="1"/>
        <v>0</v>
      </c>
      <c r="L58" s="44">
        <f t="shared" si="2"/>
        <v>0</v>
      </c>
      <c r="M58" s="8"/>
      <c r="N58" s="8"/>
      <c r="O58" s="8"/>
      <c r="P58" s="8"/>
      <c r="Q58" s="8"/>
      <c r="R58" s="8"/>
      <c r="S58" s="4"/>
    </row>
    <row r="59" spans="1:19" s="12" customFormat="1" hidden="1" x14ac:dyDescent="0.25">
      <c r="A59" s="32">
        <v>42671</v>
      </c>
      <c r="B59" s="38">
        <v>731.6</v>
      </c>
      <c r="C59" s="25">
        <v>133.71056250000402</v>
      </c>
      <c r="D59" s="17">
        <f t="shared" si="3"/>
        <v>597.88943749999601</v>
      </c>
      <c r="E59" s="23"/>
      <c r="F59" s="23"/>
      <c r="G59" s="24"/>
      <c r="H59" s="23"/>
      <c r="I59" s="22"/>
      <c r="J59" s="44">
        <f t="shared" si="0"/>
        <v>0</v>
      </c>
      <c r="K59" s="44">
        <f t="shared" si="1"/>
        <v>0</v>
      </c>
      <c r="L59" s="44">
        <f t="shared" si="2"/>
        <v>0</v>
      </c>
      <c r="M59" s="8"/>
      <c r="N59" s="8"/>
      <c r="O59" s="8"/>
      <c r="P59" s="8"/>
      <c r="Q59" s="8"/>
      <c r="R59" s="8"/>
      <c r="S59" s="4"/>
    </row>
    <row r="60" spans="1:19" s="12" customFormat="1" hidden="1" x14ac:dyDescent="0.25">
      <c r="A60" s="32">
        <v>42672</v>
      </c>
      <c r="B60" s="38">
        <v>708</v>
      </c>
      <c r="C60" s="25">
        <v>106.39809374998731</v>
      </c>
      <c r="D60" s="17">
        <f t="shared" si="3"/>
        <v>601.60190625001269</v>
      </c>
      <c r="E60" s="23"/>
      <c r="F60" s="23"/>
      <c r="G60" s="24"/>
      <c r="H60" s="23"/>
      <c r="I60" s="22"/>
      <c r="J60" s="44">
        <f t="shared" si="0"/>
        <v>0</v>
      </c>
      <c r="K60" s="44">
        <f t="shared" si="1"/>
        <v>0</v>
      </c>
      <c r="L60" s="44">
        <f t="shared" si="2"/>
        <v>0</v>
      </c>
      <c r="M60" s="8"/>
      <c r="N60" s="8"/>
      <c r="O60" s="8"/>
      <c r="P60" s="8"/>
      <c r="Q60" s="8"/>
      <c r="R60" s="8"/>
      <c r="S60" s="4"/>
    </row>
    <row r="61" spans="1:19" s="12" customFormat="1" hidden="1" x14ac:dyDescent="0.25">
      <c r="A61" s="32">
        <v>42673</v>
      </c>
      <c r="B61" s="38">
        <v>758.6</v>
      </c>
      <c r="C61" s="25">
        <v>152.24503125000774</v>
      </c>
      <c r="D61" s="17">
        <f t="shared" si="3"/>
        <v>606.35496874999228</v>
      </c>
      <c r="E61" s="23"/>
      <c r="F61" s="23"/>
      <c r="G61" s="24"/>
      <c r="H61" s="23"/>
      <c r="I61" s="22"/>
      <c r="J61" s="44">
        <f t="shared" si="0"/>
        <v>0</v>
      </c>
      <c r="K61" s="44">
        <f t="shared" si="1"/>
        <v>0</v>
      </c>
      <c r="L61" s="44">
        <f t="shared" si="2"/>
        <v>0</v>
      </c>
      <c r="M61" s="8"/>
      <c r="N61" s="8"/>
      <c r="O61" s="8"/>
      <c r="P61" s="8"/>
      <c r="Q61" s="8"/>
      <c r="R61" s="8"/>
      <c r="S61" s="4"/>
    </row>
    <row r="62" spans="1:19" s="12" customFormat="1" hidden="1" x14ac:dyDescent="0.25">
      <c r="A62" s="32">
        <v>42674</v>
      </c>
      <c r="B62" s="38">
        <v>704</v>
      </c>
      <c r="C62" s="25">
        <v>101.08281119792082</v>
      </c>
      <c r="D62" s="17">
        <f t="shared" si="3"/>
        <v>602.91718880207918</v>
      </c>
      <c r="E62" s="23"/>
      <c r="F62" s="23"/>
      <c r="G62" s="24"/>
      <c r="H62" s="23"/>
      <c r="I62" s="22"/>
      <c r="J62" s="44">
        <f t="shared" si="0"/>
        <v>0</v>
      </c>
      <c r="K62" s="44">
        <f t="shared" si="1"/>
        <v>0</v>
      </c>
      <c r="L62" s="44">
        <f t="shared" si="2"/>
        <v>0</v>
      </c>
      <c r="M62" s="8"/>
      <c r="N62" s="8"/>
      <c r="O62" s="8"/>
      <c r="P62" s="8"/>
      <c r="Q62" s="8"/>
      <c r="R62" s="8"/>
      <c r="S62" s="4"/>
    </row>
    <row r="63" spans="1:19" s="12" customFormat="1" hidden="1" x14ac:dyDescent="0.25">
      <c r="A63" s="33">
        <v>42675</v>
      </c>
      <c r="B63" s="38">
        <v>727.8</v>
      </c>
      <c r="C63" s="25">
        <v>112.63593880207918</v>
      </c>
      <c r="D63" s="17">
        <f t="shared" si="3"/>
        <v>615.16406119792077</v>
      </c>
      <c r="E63" s="23"/>
      <c r="F63" s="23"/>
      <c r="G63" s="24"/>
      <c r="H63" s="23"/>
      <c r="I63" s="22"/>
      <c r="J63" s="44">
        <f t="shared" si="0"/>
        <v>0</v>
      </c>
      <c r="K63" s="44">
        <f t="shared" si="1"/>
        <v>0</v>
      </c>
      <c r="L63" s="44">
        <f t="shared" si="2"/>
        <v>0</v>
      </c>
      <c r="M63" s="8"/>
      <c r="N63" s="8"/>
      <c r="O63" s="8"/>
      <c r="P63" s="8"/>
      <c r="Q63" s="8"/>
      <c r="R63" s="8"/>
      <c r="S63" s="4"/>
    </row>
    <row r="64" spans="1:19" s="12" customFormat="1" hidden="1" x14ac:dyDescent="0.25">
      <c r="A64" s="33">
        <v>42676</v>
      </c>
      <c r="B64" s="38">
        <v>667.31</v>
      </c>
      <c r="C64" s="25">
        <v>111.44140625</v>
      </c>
      <c r="D64" s="17">
        <f t="shared" si="3"/>
        <v>555.86859374999995</v>
      </c>
      <c r="E64" s="23"/>
      <c r="F64" s="23"/>
      <c r="G64" s="24"/>
      <c r="H64" s="23"/>
      <c r="I64" s="22"/>
      <c r="J64" s="44">
        <f t="shared" si="0"/>
        <v>0</v>
      </c>
      <c r="K64" s="44">
        <f t="shared" si="1"/>
        <v>0</v>
      </c>
      <c r="L64" s="44">
        <f t="shared" si="2"/>
        <v>0</v>
      </c>
      <c r="M64" s="8"/>
      <c r="N64" s="8"/>
      <c r="O64" s="8"/>
      <c r="P64" s="8"/>
      <c r="Q64" s="8"/>
      <c r="R64" s="8"/>
      <c r="S64" s="4"/>
    </row>
    <row r="65" spans="1:19" s="12" customFormat="1" hidden="1" x14ac:dyDescent="0.25">
      <c r="A65" s="33">
        <v>42677</v>
      </c>
      <c r="B65" s="38">
        <v>959.6</v>
      </c>
      <c r="C65" s="25">
        <v>128.97238541665865</v>
      </c>
      <c r="D65" s="17">
        <f t="shared" si="3"/>
        <v>830.62761458334137</v>
      </c>
      <c r="E65" s="23"/>
      <c r="F65" s="23"/>
      <c r="G65" s="24"/>
      <c r="H65" s="23"/>
      <c r="I65" s="22"/>
      <c r="J65" s="44">
        <f t="shared" si="0"/>
        <v>0</v>
      </c>
      <c r="K65" s="44">
        <f t="shared" si="1"/>
        <v>0</v>
      </c>
      <c r="L65" s="44">
        <f t="shared" si="2"/>
        <v>0</v>
      </c>
      <c r="M65" s="8"/>
      <c r="N65" s="8"/>
      <c r="O65" s="8"/>
      <c r="P65" s="8"/>
      <c r="Q65" s="8"/>
      <c r="R65" s="8"/>
      <c r="S65" s="4"/>
    </row>
    <row r="66" spans="1:19" s="12" customFormat="1" hidden="1" x14ac:dyDescent="0.25">
      <c r="A66" s="33">
        <v>42678</v>
      </c>
      <c r="B66" s="38">
        <v>828.2</v>
      </c>
      <c r="C66" s="25">
        <v>139.93777083334135</v>
      </c>
      <c r="D66" s="17">
        <f t="shared" si="3"/>
        <v>688.2622291666587</v>
      </c>
      <c r="E66" s="23"/>
      <c r="F66" s="23"/>
      <c r="G66" s="24"/>
      <c r="H66" s="23"/>
      <c r="I66" s="22"/>
      <c r="J66" s="44">
        <f t="shared" ref="J66:J129" si="4">F66-E66</f>
        <v>0</v>
      </c>
      <c r="K66" s="44">
        <f t="shared" ref="K66:K129" si="5">G66-F66</f>
        <v>0</v>
      </c>
      <c r="L66" s="44">
        <f t="shared" ref="L66:L129" si="6">H66-G66</f>
        <v>0</v>
      </c>
      <c r="M66" s="8"/>
      <c r="N66" s="8"/>
      <c r="O66" s="8"/>
      <c r="P66" s="8"/>
      <c r="Q66" s="8"/>
      <c r="R66" s="8"/>
      <c r="S66" s="4"/>
    </row>
    <row r="67" spans="1:19" s="12" customFormat="1" hidden="1" x14ac:dyDescent="0.25">
      <c r="A67" s="33">
        <v>42679</v>
      </c>
      <c r="B67" s="38">
        <v>1020.5</v>
      </c>
      <c r="C67" s="25">
        <v>83.038062499988882</v>
      </c>
      <c r="D67" s="17">
        <f t="shared" si="3"/>
        <v>937.46193750001112</v>
      </c>
      <c r="E67" s="23"/>
      <c r="F67" s="23"/>
      <c r="G67" s="24"/>
      <c r="H67" s="23"/>
      <c r="I67" s="22"/>
      <c r="J67" s="44">
        <f t="shared" si="4"/>
        <v>0</v>
      </c>
      <c r="K67" s="44">
        <f t="shared" si="5"/>
        <v>0</v>
      </c>
      <c r="L67" s="44">
        <f t="shared" si="6"/>
        <v>0</v>
      </c>
      <c r="M67" s="8"/>
      <c r="N67" s="8"/>
      <c r="O67" s="8"/>
      <c r="P67" s="8"/>
      <c r="Q67" s="8"/>
      <c r="R67" s="8"/>
      <c r="S67" s="4"/>
    </row>
    <row r="68" spans="1:19" s="12" customFormat="1" hidden="1" x14ac:dyDescent="0.25">
      <c r="A68" s="33">
        <v>42680</v>
      </c>
      <c r="B68" s="38">
        <v>941</v>
      </c>
      <c r="C68" s="25">
        <v>82.266750000009779</v>
      </c>
      <c r="D68" s="17">
        <f t="shared" si="3"/>
        <v>858.73324999999022</v>
      </c>
      <c r="E68" s="23"/>
      <c r="F68" s="23"/>
      <c r="G68" s="24"/>
      <c r="H68" s="23"/>
      <c r="I68" s="22"/>
      <c r="J68" s="44">
        <f t="shared" si="4"/>
        <v>0</v>
      </c>
      <c r="K68" s="44">
        <f t="shared" si="5"/>
        <v>0</v>
      </c>
      <c r="L68" s="44">
        <f t="shared" si="6"/>
        <v>0</v>
      </c>
      <c r="M68" s="8"/>
      <c r="N68" s="8"/>
      <c r="O68" s="8"/>
      <c r="P68" s="8"/>
      <c r="Q68" s="8"/>
      <c r="R68" s="8"/>
      <c r="S68" s="4"/>
    </row>
    <row r="69" spans="1:19" s="12" customFormat="1" hidden="1" x14ac:dyDescent="0.25">
      <c r="A69" s="33">
        <v>42681</v>
      </c>
      <c r="B69" s="38">
        <v>944.8</v>
      </c>
      <c r="C69" s="25">
        <v>110.48370833334047</v>
      </c>
      <c r="D69" s="17">
        <f t="shared" si="3"/>
        <v>834.31629166665948</v>
      </c>
      <c r="E69" s="23"/>
      <c r="F69" s="23"/>
      <c r="G69" s="24"/>
      <c r="H69" s="23"/>
      <c r="I69" s="22"/>
      <c r="J69" s="44">
        <f t="shared" si="4"/>
        <v>0</v>
      </c>
      <c r="K69" s="44">
        <f t="shared" si="5"/>
        <v>0</v>
      </c>
      <c r="L69" s="44">
        <f t="shared" si="6"/>
        <v>0</v>
      </c>
      <c r="M69" s="8"/>
      <c r="N69" s="8"/>
      <c r="O69" s="8"/>
      <c r="P69" s="8"/>
      <c r="Q69" s="8"/>
      <c r="R69" s="8"/>
      <c r="S69" s="4"/>
    </row>
    <row r="70" spans="1:19" s="12" customFormat="1" hidden="1" x14ac:dyDescent="0.25">
      <c r="A70" s="33">
        <v>42682</v>
      </c>
      <c r="B70" s="38">
        <v>820.11</v>
      </c>
      <c r="C70" s="25">
        <v>95.185553385410458</v>
      </c>
      <c r="D70" s="17">
        <f t="shared" si="3"/>
        <v>724.92444661458956</v>
      </c>
      <c r="E70" s="23"/>
      <c r="F70" s="23"/>
      <c r="G70" s="24"/>
      <c r="H70" s="23"/>
      <c r="I70" s="22"/>
      <c r="J70" s="44">
        <f t="shared" si="4"/>
        <v>0</v>
      </c>
      <c r="K70" s="44">
        <f t="shared" si="5"/>
        <v>0</v>
      </c>
      <c r="L70" s="44">
        <f t="shared" si="6"/>
        <v>0</v>
      </c>
      <c r="M70" s="8"/>
      <c r="N70" s="8"/>
      <c r="O70" s="8"/>
      <c r="P70" s="8"/>
      <c r="Q70" s="8"/>
      <c r="R70" s="8"/>
      <c r="S70" s="4"/>
    </row>
    <row r="71" spans="1:19" s="12" customFormat="1" hidden="1" x14ac:dyDescent="0.25">
      <c r="A71" s="33">
        <v>42683</v>
      </c>
      <c r="B71" s="38">
        <v>776.5</v>
      </c>
      <c r="C71" s="25">
        <v>77.514207031250407</v>
      </c>
      <c r="D71" s="17">
        <f t="shared" si="3"/>
        <v>698.98579296874959</v>
      </c>
      <c r="E71" s="23"/>
      <c r="F71" s="23"/>
      <c r="G71" s="24"/>
      <c r="H71" s="23"/>
      <c r="I71" s="22"/>
      <c r="J71" s="44">
        <f t="shared" si="4"/>
        <v>0</v>
      </c>
      <c r="K71" s="44">
        <f t="shared" si="5"/>
        <v>0</v>
      </c>
      <c r="L71" s="44">
        <f t="shared" si="6"/>
        <v>0</v>
      </c>
      <c r="M71" s="8"/>
      <c r="N71" s="8"/>
      <c r="O71" s="8"/>
      <c r="P71" s="8"/>
      <c r="Q71" s="8"/>
      <c r="R71" s="8"/>
      <c r="S71" s="4"/>
    </row>
    <row r="72" spans="1:19" s="12" customFormat="1" hidden="1" x14ac:dyDescent="0.25">
      <c r="A72" s="33">
        <v>42684</v>
      </c>
      <c r="B72" s="38">
        <v>797.9</v>
      </c>
      <c r="C72" s="25">
        <v>93.686947916663485</v>
      </c>
      <c r="D72" s="17">
        <f t="shared" ref="D72:D135" si="7">B72-C72</f>
        <v>704.21305208333649</v>
      </c>
      <c r="E72" s="23"/>
      <c r="F72" s="23"/>
      <c r="G72" s="24"/>
      <c r="H72" s="23"/>
      <c r="I72" s="22"/>
      <c r="J72" s="44">
        <f t="shared" si="4"/>
        <v>0</v>
      </c>
      <c r="K72" s="44">
        <f t="shared" si="5"/>
        <v>0</v>
      </c>
      <c r="L72" s="44">
        <f t="shared" si="6"/>
        <v>0</v>
      </c>
      <c r="M72" s="8"/>
      <c r="N72" s="8"/>
      <c r="O72" s="8"/>
      <c r="P72" s="8"/>
      <c r="Q72" s="8"/>
      <c r="R72" s="8"/>
      <c r="S72" s="4"/>
    </row>
    <row r="73" spans="1:19" s="12" customFormat="1" hidden="1" x14ac:dyDescent="0.25">
      <c r="A73" s="33">
        <v>42685</v>
      </c>
      <c r="B73" s="38">
        <v>872.4</v>
      </c>
      <c r="C73" s="25">
        <v>90.9745000000039</v>
      </c>
      <c r="D73" s="17">
        <f t="shared" si="7"/>
        <v>781.42549999999608</v>
      </c>
      <c r="E73" s="23"/>
      <c r="F73" s="23"/>
      <c r="G73" s="24"/>
      <c r="H73" s="23"/>
      <c r="I73" s="22"/>
      <c r="J73" s="44">
        <f t="shared" si="4"/>
        <v>0</v>
      </c>
      <c r="K73" s="44">
        <f t="shared" si="5"/>
        <v>0</v>
      </c>
      <c r="L73" s="44">
        <f t="shared" si="6"/>
        <v>0</v>
      </c>
      <c r="M73" s="8"/>
      <c r="N73" s="8"/>
      <c r="O73" s="8"/>
      <c r="P73" s="8"/>
      <c r="Q73" s="8"/>
      <c r="R73" s="8"/>
      <c r="S73" s="4"/>
    </row>
    <row r="74" spans="1:19" s="12" customFormat="1" hidden="1" x14ac:dyDescent="0.25">
      <c r="A74" s="33">
        <v>42686</v>
      </c>
      <c r="B74" s="38">
        <v>858.9</v>
      </c>
      <c r="C74" s="25">
        <v>90.7286249999961</v>
      </c>
      <c r="D74" s="17">
        <f t="shared" si="7"/>
        <v>768.17137500000388</v>
      </c>
      <c r="E74" s="23"/>
      <c r="F74" s="23"/>
      <c r="G74" s="24"/>
      <c r="H74" s="23"/>
      <c r="I74" s="22"/>
      <c r="J74" s="44">
        <f t="shared" si="4"/>
        <v>0</v>
      </c>
      <c r="K74" s="44">
        <f t="shared" si="5"/>
        <v>0</v>
      </c>
      <c r="L74" s="44">
        <f t="shared" si="6"/>
        <v>0</v>
      </c>
      <c r="M74" s="8"/>
      <c r="N74" s="8"/>
      <c r="O74" s="8"/>
      <c r="P74" s="8"/>
      <c r="Q74" s="8"/>
      <c r="R74" s="8"/>
      <c r="S74" s="4"/>
    </row>
    <row r="75" spans="1:19" s="12" customFormat="1" hidden="1" x14ac:dyDescent="0.25">
      <c r="A75" s="33">
        <v>42687</v>
      </c>
      <c r="B75" s="38">
        <v>841.9</v>
      </c>
      <c r="C75" s="25">
        <v>81.575531250004133</v>
      </c>
      <c r="D75" s="17">
        <f t="shared" si="7"/>
        <v>760.32446874999584</v>
      </c>
      <c r="E75" s="23"/>
      <c r="F75" s="23"/>
      <c r="G75" s="24"/>
      <c r="H75" s="23"/>
      <c r="I75" s="22"/>
      <c r="J75" s="44">
        <f t="shared" si="4"/>
        <v>0</v>
      </c>
      <c r="K75" s="44">
        <f t="shared" si="5"/>
        <v>0</v>
      </c>
      <c r="L75" s="44">
        <f t="shared" si="6"/>
        <v>0</v>
      </c>
      <c r="M75" s="8"/>
      <c r="N75" s="8"/>
      <c r="O75" s="8"/>
      <c r="P75" s="8"/>
      <c r="Q75" s="8"/>
      <c r="R75" s="8"/>
      <c r="S75" s="4"/>
    </row>
    <row r="76" spans="1:19" s="12" customFormat="1" hidden="1" x14ac:dyDescent="0.25">
      <c r="A76" s="33">
        <v>42688</v>
      </c>
      <c r="B76" s="38">
        <v>752.6</v>
      </c>
      <c r="C76" s="25">
        <v>86.344312500004889</v>
      </c>
      <c r="D76" s="17">
        <f t="shared" si="7"/>
        <v>666.25568749999513</v>
      </c>
      <c r="E76" s="23"/>
      <c r="F76" s="23"/>
      <c r="G76" s="24"/>
      <c r="H76" s="23"/>
      <c r="I76" s="22"/>
      <c r="J76" s="44">
        <f t="shared" si="4"/>
        <v>0</v>
      </c>
      <c r="K76" s="44">
        <f t="shared" si="5"/>
        <v>0</v>
      </c>
      <c r="L76" s="44">
        <f t="shared" si="6"/>
        <v>0</v>
      </c>
      <c r="M76" s="8"/>
      <c r="N76" s="8"/>
      <c r="O76" s="8"/>
      <c r="P76" s="8"/>
      <c r="Q76" s="8"/>
      <c r="R76" s="8"/>
      <c r="S76" s="4"/>
    </row>
    <row r="77" spans="1:19" s="12" customFormat="1" hidden="1" x14ac:dyDescent="0.25">
      <c r="A77" s="33">
        <v>42689</v>
      </c>
      <c r="B77" s="38">
        <v>720.9</v>
      </c>
      <c r="C77" s="25">
        <v>64.658302083327726</v>
      </c>
      <c r="D77" s="17">
        <f t="shared" si="7"/>
        <v>656.24169791667225</v>
      </c>
      <c r="E77" s="23"/>
      <c r="F77" s="23"/>
      <c r="G77" s="24"/>
      <c r="H77" s="23"/>
      <c r="I77" s="22"/>
      <c r="J77" s="44">
        <f t="shared" si="4"/>
        <v>0</v>
      </c>
      <c r="K77" s="44">
        <f t="shared" si="5"/>
        <v>0</v>
      </c>
      <c r="L77" s="44">
        <f t="shared" si="6"/>
        <v>0</v>
      </c>
      <c r="M77" s="8"/>
      <c r="N77" s="8"/>
      <c r="O77" s="8"/>
      <c r="P77" s="8"/>
      <c r="Q77" s="8"/>
      <c r="R77" s="8"/>
      <c r="S77" s="4"/>
    </row>
    <row r="78" spans="1:19" s="12" customFormat="1" hidden="1" x14ac:dyDescent="0.25">
      <c r="A78" s="33">
        <v>42690</v>
      </c>
      <c r="B78" s="38">
        <v>772</v>
      </c>
      <c r="C78" s="25">
        <v>83.990291666661506</v>
      </c>
      <c r="D78" s="17">
        <f t="shared" si="7"/>
        <v>688.00970833333849</v>
      </c>
      <c r="E78" s="23"/>
      <c r="F78" s="23"/>
      <c r="G78" s="24"/>
      <c r="H78" s="23"/>
      <c r="I78" s="22"/>
      <c r="J78" s="44">
        <f t="shared" si="4"/>
        <v>0</v>
      </c>
      <c r="K78" s="44">
        <f t="shared" si="5"/>
        <v>0</v>
      </c>
      <c r="L78" s="44">
        <f t="shared" si="6"/>
        <v>0</v>
      </c>
      <c r="M78" s="8"/>
      <c r="N78" s="8"/>
      <c r="O78" s="8"/>
      <c r="P78" s="8"/>
      <c r="Q78" s="8"/>
      <c r="R78" s="8"/>
      <c r="S78" s="4"/>
    </row>
    <row r="79" spans="1:19" s="12" customFormat="1" hidden="1" x14ac:dyDescent="0.25">
      <c r="A79" s="33">
        <v>42691</v>
      </c>
      <c r="B79" s="38">
        <v>679.6</v>
      </c>
      <c r="C79" s="25">
        <v>94.27133333333768</v>
      </c>
      <c r="D79" s="17">
        <f t="shared" si="7"/>
        <v>585.32866666666234</v>
      </c>
      <c r="E79" s="23"/>
      <c r="F79" s="23"/>
      <c r="G79" s="24"/>
      <c r="H79" s="23"/>
      <c r="I79" s="22"/>
      <c r="J79" s="44">
        <f t="shared" si="4"/>
        <v>0</v>
      </c>
      <c r="K79" s="44">
        <f t="shared" si="5"/>
        <v>0</v>
      </c>
      <c r="L79" s="44">
        <f t="shared" si="6"/>
        <v>0</v>
      </c>
      <c r="M79" s="8"/>
      <c r="N79" s="8"/>
      <c r="O79" s="8"/>
      <c r="P79" s="8"/>
      <c r="Q79" s="8"/>
      <c r="R79" s="8"/>
      <c r="S79" s="4"/>
    </row>
    <row r="80" spans="1:19" s="12" customFormat="1" hidden="1" x14ac:dyDescent="0.25">
      <c r="A80" s="33">
        <v>42692</v>
      </c>
      <c r="B80" s="38">
        <v>730.6</v>
      </c>
      <c r="C80" s="25">
        <v>53.565773437498137</v>
      </c>
      <c r="D80" s="17">
        <f t="shared" si="7"/>
        <v>677.03422656250189</v>
      </c>
      <c r="E80" s="23"/>
      <c r="F80" s="23"/>
      <c r="G80" s="24"/>
      <c r="H80" s="23"/>
      <c r="I80" s="22"/>
      <c r="J80" s="44">
        <f t="shared" si="4"/>
        <v>0</v>
      </c>
      <c r="K80" s="44">
        <f t="shared" si="5"/>
        <v>0</v>
      </c>
      <c r="L80" s="44">
        <f t="shared" si="6"/>
        <v>0</v>
      </c>
      <c r="M80" s="8"/>
      <c r="N80" s="8"/>
      <c r="O80" s="8"/>
      <c r="P80" s="8"/>
      <c r="Q80" s="8"/>
      <c r="R80" s="8"/>
      <c r="S80" s="4"/>
    </row>
    <row r="81" spans="1:19" s="12" customFormat="1" hidden="1" x14ac:dyDescent="0.25">
      <c r="A81" s="33">
        <v>42693</v>
      </c>
      <c r="B81" s="38">
        <v>806.1</v>
      </c>
      <c r="C81" s="25">
        <v>65.005164062502445</v>
      </c>
      <c r="D81" s="17">
        <f t="shared" si="7"/>
        <v>741.09483593749758</v>
      </c>
      <c r="E81" s="23"/>
      <c r="F81" s="23"/>
      <c r="G81" s="24"/>
      <c r="H81" s="23"/>
      <c r="I81" s="22"/>
      <c r="J81" s="44">
        <f t="shared" si="4"/>
        <v>0</v>
      </c>
      <c r="K81" s="44">
        <f t="shared" si="5"/>
        <v>0</v>
      </c>
      <c r="L81" s="44">
        <f t="shared" si="6"/>
        <v>0</v>
      </c>
      <c r="M81" s="8"/>
      <c r="N81" s="8"/>
      <c r="O81" s="8"/>
      <c r="P81" s="8"/>
      <c r="Q81" s="8"/>
      <c r="R81" s="8"/>
      <c r="S81" s="4"/>
    </row>
    <row r="82" spans="1:19" s="12" customFormat="1" hidden="1" x14ac:dyDescent="0.25">
      <c r="A82" s="33">
        <v>42694</v>
      </c>
      <c r="B82" s="38">
        <v>843.4</v>
      </c>
      <c r="C82" s="25">
        <v>71.22265625</v>
      </c>
      <c r="D82" s="17">
        <f t="shared" si="7"/>
        <v>772.17734374999998</v>
      </c>
      <c r="E82" s="23"/>
      <c r="F82" s="23"/>
      <c r="G82" s="24"/>
      <c r="H82" s="23"/>
      <c r="I82" s="22"/>
      <c r="J82" s="44">
        <f t="shared" si="4"/>
        <v>0</v>
      </c>
      <c r="K82" s="44">
        <f t="shared" si="5"/>
        <v>0</v>
      </c>
      <c r="L82" s="44">
        <f t="shared" si="6"/>
        <v>0</v>
      </c>
      <c r="M82" s="8"/>
      <c r="N82" s="8"/>
      <c r="O82" s="8"/>
      <c r="P82" s="8"/>
      <c r="Q82" s="8"/>
      <c r="R82" s="8"/>
      <c r="S82" s="4"/>
    </row>
    <row r="83" spans="1:19" s="12" customFormat="1" hidden="1" x14ac:dyDescent="0.25">
      <c r="A83" s="33">
        <v>42695</v>
      </c>
      <c r="B83" s="38">
        <v>830.5</v>
      </c>
      <c r="C83" s="25">
        <v>85.566364583326504</v>
      </c>
      <c r="D83" s="17">
        <f t="shared" si="7"/>
        <v>744.9336354166735</v>
      </c>
      <c r="E83" s="23"/>
      <c r="F83" s="23"/>
      <c r="G83" s="24"/>
      <c r="H83" s="23"/>
      <c r="I83" s="22"/>
      <c r="J83" s="44">
        <f t="shared" si="4"/>
        <v>0</v>
      </c>
      <c r="K83" s="44">
        <f t="shared" si="5"/>
        <v>0</v>
      </c>
      <c r="L83" s="44">
        <f t="shared" si="6"/>
        <v>0</v>
      </c>
      <c r="M83" s="8"/>
      <c r="N83" s="8"/>
      <c r="O83" s="8"/>
      <c r="P83" s="8"/>
      <c r="Q83" s="8"/>
      <c r="R83" s="8"/>
      <c r="S83" s="4"/>
    </row>
    <row r="84" spans="1:19" s="12" customFormat="1" hidden="1" x14ac:dyDescent="0.25">
      <c r="A84" s="33">
        <v>42696</v>
      </c>
      <c r="B84" s="38">
        <v>1153.5</v>
      </c>
      <c r="C84" s="25">
        <v>80.143145833331801</v>
      </c>
      <c r="D84" s="17">
        <f t="shared" si="7"/>
        <v>1073.3568541666682</v>
      </c>
      <c r="E84" s="23"/>
      <c r="F84" s="23"/>
      <c r="G84" s="24"/>
      <c r="H84" s="23"/>
      <c r="I84" s="22"/>
      <c r="J84" s="44">
        <f t="shared" si="4"/>
        <v>0</v>
      </c>
      <c r="K84" s="44">
        <f t="shared" si="5"/>
        <v>0</v>
      </c>
      <c r="L84" s="44">
        <f t="shared" si="6"/>
        <v>0</v>
      </c>
      <c r="M84" s="8"/>
      <c r="N84" s="8"/>
      <c r="O84" s="8"/>
      <c r="P84" s="8"/>
      <c r="Q84" s="8"/>
      <c r="R84" s="8"/>
      <c r="S84" s="4"/>
    </row>
    <row r="85" spans="1:19" s="12" customFormat="1" hidden="1" x14ac:dyDescent="0.25">
      <c r="A85" s="33">
        <v>42697</v>
      </c>
      <c r="B85" s="38">
        <v>1050.3</v>
      </c>
      <c r="C85" s="25">
        <v>80.040489583341696</v>
      </c>
      <c r="D85" s="17">
        <f t="shared" si="7"/>
        <v>970.25951041665826</v>
      </c>
      <c r="E85" s="23"/>
      <c r="F85" s="23"/>
      <c r="G85" s="24"/>
      <c r="H85" s="23"/>
      <c r="I85" s="22"/>
      <c r="J85" s="44">
        <f t="shared" si="4"/>
        <v>0</v>
      </c>
      <c r="K85" s="44">
        <f t="shared" si="5"/>
        <v>0</v>
      </c>
      <c r="L85" s="44">
        <f t="shared" si="6"/>
        <v>0</v>
      </c>
      <c r="M85" s="8"/>
      <c r="N85" s="8"/>
      <c r="O85" s="8"/>
      <c r="P85" s="8"/>
      <c r="Q85" s="8"/>
      <c r="R85" s="8"/>
      <c r="S85" s="4"/>
    </row>
    <row r="86" spans="1:19" s="12" customFormat="1" hidden="1" x14ac:dyDescent="0.25">
      <c r="A86" s="33">
        <v>42698</v>
      </c>
      <c r="B86" s="38">
        <v>1205</v>
      </c>
      <c r="C86" s="25">
        <v>103.92282291666197</v>
      </c>
      <c r="D86" s="17">
        <f t="shared" si="7"/>
        <v>1101.077177083338</v>
      </c>
      <c r="E86" s="23"/>
      <c r="F86" s="23"/>
      <c r="G86" s="24"/>
      <c r="H86" s="23"/>
      <c r="I86" s="22"/>
      <c r="J86" s="44">
        <f t="shared" si="4"/>
        <v>0</v>
      </c>
      <c r="K86" s="44">
        <f t="shared" si="5"/>
        <v>0</v>
      </c>
      <c r="L86" s="44">
        <f t="shared" si="6"/>
        <v>0</v>
      </c>
      <c r="M86" s="8"/>
      <c r="N86" s="8"/>
      <c r="O86" s="8"/>
      <c r="P86" s="8"/>
      <c r="Q86" s="8"/>
      <c r="R86" s="8"/>
      <c r="S86" s="4"/>
    </row>
    <row r="87" spans="1:19" s="12" customFormat="1" hidden="1" x14ac:dyDescent="0.25">
      <c r="A87" s="33">
        <v>42699</v>
      </c>
      <c r="B87" s="38">
        <v>726.9</v>
      </c>
      <c r="C87" s="25">
        <v>69.706083333338029</v>
      </c>
      <c r="D87" s="17">
        <f t="shared" si="7"/>
        <v>657.19391666666195</v>
      </c>
      <c r="E87" s="23"/>
      <c r="F87" s="23"/>
      <c r="G87" s="24"/>
      <c r="H87" s="23"/>
      <c r="I87" s="22"/>
      <c r="J87" s="44">
        <f t="shared" si="4"/>
        <v>0</v>
      </c>
      <c r="K87" s="44">
        <f t="shared" si="5"/>
        <v>0</v>
      </c>
      <c r="L87" s="44">
        <f t="shared" si="6"/>
        <v>0</v>
      </c>
      <c r="M87" s="8"/>
      <c r="N87" s="8"/>
      <c r="O87" s="8"/>
      <c r="P87" s="8"/>
      <c r="Q87" s="8"/>
      <c r="R87" s="8"/>
      <c r="S87" s="4"/>
    </row>
    <row r="88" spans="1:19" s="12" customFormat="1" hidden="1" x14ac:dyDescent="0.25">
      <c r="A88" s="33">
        <v>42700</v>
      </c>
      <c r="B88" s="38">
        <v>896.3</v>
      </c>
      <c r="C88" s="25">
        <v>73.169000000001688</v>
      </c>
      <c r="D88" s="17">
        <f t="shared" si="7"/>
        <v>823.13099999999827</v>
      </c>
      <c r="E88" s="23"/>
      <c r="F88" s="23"/>
      <c r="G88" s="24"/>
      <c r="H88" s="23"/>
      <c r="I88" s="22"/>
      <c r="J88" s="44">
        <f t="shared" si="4"/>
        <v>0</v>
      </c>
      <c r="K88" s="44">
        <f t="shared" si="5"/>
        <v>0</v>
      </c>
      <c r="L88" s="44">
        <f t="shared" si="6"/>
        <v>0</v>
      </c>
      <c r="M88" s="8"/>
      <c r="N88" s="8"/>
      <c r="O88" s="8"/>
      <c r="P88" s="8"/>
      <c r="Q88" s="8"/>
      <c r="R88" s="8"/>
      <c r="S88" s="4"/>
    </row>
    <row r="89" spans="1:19" s="12" customFormat="1" hidden="1" x14ac:dyDescent="0.25">
      <c r="A89" s="33">
        <v>42701</v>
      </c>
      <c r="B89" s="38">
        <v>906.6</v>
      </c>
      <c r="C89" s="25">
        <v>95.471624999998312</v>
      </c>
      <c r="D89" s="17">
        <f t="shared" si="7"/>
        <v>811.12837500000171</v>
      </c>
      <c r="E89" s="23"/>
      <c r="F89" s="23"/>
      <c r="G89" s="24"/>
      <c r="H89" s="23"/>
      <c r="I89" s="22"/>
      <c r="J89" s="44">
        <f t="shared" si="4"/>
        <v>0</v>
      </c>
      <c r="K89" s="44">
        <f t="shared" si="5"/>
        <v>0</v>
      </c>
      <c r="L89" s="44">
        <f t="shared" si="6"/>
        <v>0</v>
      </c>
      <c r="M89" s="8"/>
      <c r="N89" s="8"/>
      <c r="O89" s="8"/>
      <c r="P89" s="8"/>
      <c r="Q89" s="8"/>
      <c r="R89" s="8"/>
      <c r="S89" s="4"/>
    </row>
    <row r="90" spans="1:19" s="12" customFormat="1" hidden="1" x14ac:dyDescent="0.25">
      <c r="A90" s="33">
        <v>42702</v>
      </c>
      <c r="B90" s="38">
        <v>859.5</v>
      </c>
      <c r="C90" s="25">
        <v>88.568624999992608</v>
      </c>
      <c r="D90" s="17">
        <f t="shared" si="7"/>
        <v>770.93137500000739</v>
      </c>
      <c r="E90" s="23"/>
      <c r="F90" s="23"/>
      <c r="G90" s="24"/>
      <c r="H90" s="23"/>
      <c r="I90" s="22"/>
      <c r="J90" s="44">
        <f t="shared" si="4"/>
        <v>0</v>
      </c>
      <c r="K90" s="44">
        <f t="shared" si="5"/>
        <v>0</v>
      </c>
      <c r="L90" s="44">
        <f t="shared" si="6"/>
        <v>0</v>
      </c>
      <c r="M90" s="8"/>
      <c r="N90" s="8"/>
      <c r="O90" s="8"/>
      <c r="P90" s="8"/>
      <c r="Q90" s="8"/>
      <c r="R90" s="8"/>
      <c r="S90" s="4"/>
    </row>
    <row r="91" spans="1:19" s="12" customFormat="1" hidden="1" x14ac:dyDescent="0.25">
      <c r="A91" s="33">
        <v>42703</v>
      </c>
      <c r="B91" s="38">
        <v>808.4</v>
      </c>
      <c r="C91" s="25">
        <v>72.178288411458198</v>
      </c>
      <c r="D91" s="17">
        <f t="shared" si="7"/>
        <v>736.22171158854178</v>
      </c>
      <c r="E91" s="23"/>
      <c r="F91" s="23"/>
      <c r="G91" s="24"/>
      <c r="H91" s="23"/>
      <c r="I91" s="22"/>
      <c r="J91" s="44">
        <f t="shared" si="4"/>
        <v>0</v>
      </c>
      <c r="K91" s="44">
        <f t="shared" si="5"/>
        <v>0</v>
      </c>
      <c r="L91" s="44">
        <f t="shared" si="6"/>
        <v>0</v>
      </c>
      <c r="M91" s="8"/>
      <c r="N91" s="8"/>
      <c r="O91" s="8"/>
      <c r="P91" s="8"/>
      <c r="Q91" s="8"/>
      <c r="R91" s="8"/>
      <c r="S91" s="4"/>
    </row>
    <row r="92" spans="1:19" s="12" customFormat="1" hidden="1" x14ac:dyDescent="0.25">
      <c r="A92" s="33">
        <v>42704</v>
      </c>
      <c r="B92" s="38">
        <v>920.9</v>
      </c>
      <c r="C92" s="25">
        <v>115.9428548177093</v>
      </c>
      <c r="D92" s="17">
        <f t="shared" si="7"/>
        <v>804.95714518229067</v>
      </c>
      <c r="E92" s="23"/>
      <c r="F92" s="23"/>
      <c r="G92" s="24"/>
      <c r="H92" s="23"/>
      <c r="I92" s="22"/>
      <c r="J92" s="44">
        <f t="shared" si="4"/>
        <v>0</v>
      </c>
      <c r="K92" s="44">
        <f t="shared" si="5"/>
        <v>0</v>
      </c>
      <c r="L92" s="44">
        <f t="shared" si="6"/>
        <v>0</v>
      </c>
      <c r="M92" s="8"/>
      <c r="N92" s="8"/>
      <c r="O92" s="8"/>
      <c r="P92" s="8"/>
      <c r="Q92" s="8"/>
      <c r="R92" s="8"/>
      <c r="S92" s="4"/>
    </row>
    <row r="93" spans="1:19" s="12" customFormat="1" hidden="1" x14ac:dyDescent="0.25">
      <c r="A93" s="27">
        <v>42705</v>
      </c>
      <c r="B93" s="38">
        <v>759.8</v>
      </c>
      <c r="C93" s="29">
        <v>75.391798177086457</v>
      </c>
      <c r="D93" s="17">
        <f t="shared" si="7"/>
        <v>684.4082018229135</v>
      </c>
      <c r="E93" s="23"/>
      <c r="F93" s="23"/>
      <c r="G93" s="24"/>
      <c r="H93" s="23"/>
      <c r="I93" s="22"/>
      <c r="J93" s="44">
        <f t="shared" si="4"/>
        <v>0</v>
      </c>
      <c r="K93" s="44">
        <f t="shared" si="5"/>
        <v>0</v>
      </c>
      <c r="L93" s="44">
        <f t="shared" si="6"/>
        <v>0</v>
      </c>
      <c r="M93" s="8"/>
      <c r="N93" s="8"/>
      <c r="O93" s="8"/>
      <c r="P93" s="8"/>
      <c r="Q93" s="8"/>
      <c r="R93" s="8"/>
      <c r="S93" s="4"/>
    </row>
    <row r="94" spans="1:19" s="12" customFormat="1" hidden="1" x14ac:dyDescent="0.25">
      <c r="A94" s="27">
        <v>42706</v>
      </c>
      <c r="B94" s="38">
        <v>821.4</v>
      </c>
      <c r="C94" s="29">
        <v>84.238173177087447</v>
      </c>
      <c r="D94" s="17">
        <f t="shared" si="7"/>
        <v>737.16182682291253</v>
      </c>
      <c r="E94" s="23"/>
      <c r="F94" s="23"/>
      <c r="G94" s="24"/>
      <c r="H94" s="23"/>
      <c r="I94" s="22"/>
      <c r="J94" s="44">
        <f t="shared" si="4"/>
        <v>0</v>
      </c>
      <c r="K94" s="44">
        <f t="shared" si="5"/>
        <v>0</v>
      </c>
      <c r="L94" s="44">
        <f t="shared" si="6"/>
        <v>0</v>
      </c>
      <c r="M94" s="8"/>
      <c r="N94" s="8"/>
      <c r="O94" s="8"/>
      <c r="P94" s="8"/>
      <c r="Q94" s="8"/>
      <c r="R94" s="8"/>
      <c r="S94" s="4"/>
    </row>
    <row r="95" spans="1:19" s="12" customFormat="1" hidden="1" x14ac:dyDescent="0.25">
      <c r="A95" s="27">
        <v>42707</v>
      </c>
      <c r="B95" s="38">
        <v>943.9</v>
      </c>
      <c r="C95" s="29">
        <v>77.727560546874884</v>
      </c>
      <c r="D95" s="17">
        <f t="shared" si="7"/>
        <v>866.17243945312509</v>
      </c>
      <c r="E95" s="23"/>
      <c r="F95" s="23"/>
      <c r="G95" s="24"/>
      <c r="H95" s="23"/>
      <c r="I95" s="22"/>
      <c r="J95" s="44">
        <f t="shared" si="4"/>
        <v>0</v>
      </c>
      <c r="K95" s="44">
        <f t="shared" si="5"/>
        <v>0</v>
      </c>
      <c r="L95" s="44">
        <f t="shared" si="6"/>
        <v>0</v>
      </c>
      <c r="M95" s="8"/>
      <c r="N95" s="8"/>
      <c r="O95" s="8"/>
      <c r="P95" s="8"/>
      <c r="Q95" s="8"/>
      <c r="R95" s="8"/>
      <c r="S95" s="4"/>
    </row>
    <row r="96" spans="1:19" s="12" customFormat="1" hidden="1" x14ac:dyDescent="0.25">
      <c r="A96" s="27">
        <v>42708</v>
      </c>
      <c r="B96" s="38">
        <v>953.2</v>
      </c>
      <c r="C96" s="29">
        <v>98.280824869791104</v>
      </c>
      <c r="D96" s="17">
        <f t="shared" si="7"/>
        <v>854.91917513020894</v>
      </c>
      <c r="E96" s="23"/>
      <c r="F96" s="23"/>
      <c r="G96" s="24"/>
      <c r="H96" s="23"/>
      <c r="I96" s="22"/>
      <c r="J96" s="44">
        <f t="shared" si="4"/>
        <v>0</v>
      </c>
      <c r="K96" s="44">
        <f t="shared" si="5"/>
        <v>0</v>
      </c>
      <c r="L96" s="44">
        <f t="shared" si="6"/>
        <v>0</v>
      </c>
      <c r="M96" s="8"/>
      <c r="N96" s="8"/>
      <c r="O96" s="8"/>
      <c r="P96" s="8"/>
      <c r="Q96" s="8"/>
      <c r="R96" s="8"/>
      <c r="S96" s="4"/>
    </row>
    <row r="97" spans="1:19" s="12" customFormat="1" hidden="1" x14ac:dyDescent="0.25">
      <c r="A97" s="27">
        <v>42709</v>
      </c>
      <c r="B97" s="38">
        <v>884.6</v>
      </c>
      <c r="C97" s="29">
        <v>90.338093749996915</v>
      </c>
      <c r="D97" s="17">
        <f t="shared" si="7"/>
        <v>794.26190625000311</v>
      </c>
      <c r="E97" s="23"/>
      <c r="F97" s="23"/>
      <c r="G97" s="24"/>
      <c r="H97" s="23"/>
      <c r="I97" s="22"/>
      <c r="J97" s="44">
        <f t="shared" si="4"/>
        <v>0</v>
      </c>
      <c r="K97" s="44">
        <f t="shared" si="5"/>
        <v>0</v>
      </c>
      <c r="L97" s="44">
        <f t="shared" si="6"/>
        <v>0</v>
      </c>
      <c r="M97" s="8"/>
      <c r="N97" s="8"/>
      <c r="O97" s="8"/>
      <c r="P97" s="8"/>
      <c r="Q97" s="8"/>
      <c r="R97" s="8"/>
      <c r="S97" s="4"/>
    </row>
    <row r="98" spans="1:19" s="12" customFormat="1" hidden="1" x14ac:dyDescent="0.25">
      <c r="A98" s="27">
        <v>42710</v>
      </c>
      <c r="B98" s="38">
        <v>1019.3</v>
      </c>
      <c r="C98" s="29">
        <v>55.232218750003085</v>
      </c>
      <c r="D98" s="17">
        <f t="shared" si="7"/>
        <v>964.06778124999687</v>
      </c>
      <c r="E98" s="23"/>
      <c r="F98" s="23"/>
      <c r="G98" s="24"/>
      <c r="H98" s="23"/>
      <c r="I98" s="22"/>
      <c r="J98" s="44">
        <f t="shared" si="4"/>
        <v>0</v>
      </c>
      <c r="K98" s="44">
        <f t="shared" si="5"/>
        <v>0</v>
      </c>
      <c r="L98" s="44">
        <f t="shared" si="6"/>
        <v>0</v>
      </c>
      <c r="M98" s="8"/>
      <c r="N98" s="8"/>
      <c r="O98" s="8"/>
      <c r="P98" s="8"/>
      <c r="Q98" s="8"/>
      <c r="R98" s="8"/>
      <c r="S98" s="4"/>
    </row>
    <row r="99" spans="1:19" s="12" customFormat="1" hidden="1" x14ac:dyDescent="0.25">
      <c r="A99" s="27">
        <v>42711</v>
      </c>
      <c r="B99" s="38">
        <v>1031.2</v>
      </c>
      <c r="C99" s="29">
        <v>196.66015625</v>
      </c>
      <c r="D99" s="17">
        <f t="shared" si="7"/>
        <v>834.53984375000005</v>
      </c>
      <c r="E99" s="23"/>
      <c r="F99" s="23"/>
      <c r="G99" s="24"/>
      <c r="H99" s="23"/>
      <c r="I99" s="22"/>
      <c r="J99" s="44">
        <f t="shared" si="4"/>
        <v>0</v>
      </c>
      <c r="K99" s="44">
        <f t="shared" si="5"/>
        <v>0</v>
      </c>
      <c r="L99" s="44">
        <f t="shared" si="6"/>
        <v>0</v>
      </c>
      <c r="M99" s="8"/>
      <c r="N99" s="8"/>
      <c r="O99" s="8"/>
      <c r="P99" s="8"/>
      <c r="Q99" s="8"/>
      <c r="R99" s="8"/>
      <c r="S99" s="4"/>
    </row>
    <row r="100" spans="1:19" s="12" customFormat="1" hidden="1" x14ac:dyDescent="0.25">
      <c r="A100" s="27">
        <v>42712</v>
      </c>
      <c r="B100" s="38">
        <v>822.5</v>
      </c>
      <c r="C100" s="29">
        <v>174.609375</v>
      </c>
      <c r="D100" s="17">
        <f t="shared" si="7"/>
        <v>647.890625</v>
      </c>
      <c r="E100" s="23"/>
      <c r="F100" s="23"/>
      <c r="G100" s="24"/>
      <c r="H100" s="23"/>
      <c r="I100" s="22"/>
      <c r="J100" s="44">
        <f t="shared" si="4"/>
        <v>0</v>
      </c>
      <c r="K100" s="44">
        <f t="shared" si="5"/>
        <v>0</v>
      </c>
      <c r="L100" s="44">
        <f t="shared" si="6"/>
        <v>0</v>
      </c>
      <c r="M100" s="8"/>
      <c r="N100" s="8"/>
      <c r="O100" s="8"/>
      <c r="P100" s="8"/>
      <c r="Q100" s="8"/>
      <c r="R100" s="8"/>
      <c r="S100" s="4"/>
    </row>
    <row r="101" spans="1:19" s="12" customFormat="1" hidden="1" x14ac:dyDescent="0.25">
      <c r="A101" s="27">
        <v>42713</v>
      </c>
      <c r="B101" s="38">
        <v>994.4</v>
      </c>
      <c r="C101" s="29">
        <v>64.461468749999767</v>
      </c>
      <c r="D101" s="17">
        <f t="shared" si="7"/>
        <v>929.93853125000021</v>
      </c>
      <c r="E101" s="23"/>
      <c r="F101" s="23"/>
      <c r="G101" s="24"/>
      <c r="H101" s="23"/>
      <c r="I101" s="22"/>
      <c r="J101" s="44">
        <f t="shared" si="4"/>
        <v>0</v>
      </c>
      <c r="K101" s="44">
        <f t="shared" si="5"/>
        <v>0</v>
      </c>
      <c r="L101" s="44">
        <f t="shared" si="6"/>
        <v>0</v>
      </c>
      <c r="M101" s="8"/>
      <c r="N101" s="8"/>
      <c r="O101" s="8"/>
      <c r="P101" s="8"/>
      <c r="Q101" s="8"/>
      <c r="R101" s="8"/>
      <c r="S101" s="4"/>
    </row>
    <row r="102" spans="1:19" s="12" customFormat="1" hidden="1" x14ac:dyDescent="0.25">
      <c r="A102" s="27">
        <v>42714</v>
      </c>
      <c r="B102" s="38">
        <v>1127.5999999999999</v>
      </c>
      <c r="C102" s="29">
        <v>197.11343749999651</v>
      </c>
      <c r="D102" s="17">
        <f t="shared" si="7"/>
        <v>930.4865625000034</v>
      </c>
      <c r="E102" s="23"/>
      <c r="F102" s="23"/>
      <c r="G102" s="24"/>
      <c r="H102" s="23"/>
      <c r="I102" s="22"/>
      <c r="J102" s="44">
        <f t="shared" si="4"/>
        <v>0</v>
      </c>
      <c r="K102" s="44">
        <f t="shared" si="5"/>
        <v>0</v>
      </c>
      <c r="L102" s="44">
        <f t="shared" si="6"/>
        <v>0</v>
      </c>
      <c r="M102" s="8"/>
      <c r="N102" s="8"/>
      <c r="O102" s="8"/>
      <c r="P102" s="8"/>
      <c r="Q102" s="8"/>
      <c r="R102" s="8"/>
      <c r="S102" s="4"/>
    </row>
    <row r="103" spans="1:19" s="12" customFormat="1" hidden="1" x14ac:dyDescent="0.25">
      <c r="A103" s="27">
        <v>42715</v>
      </c>
      <c r="B103" s="38">
        <v>765.47</v>
      </c>
      <c r="C103" s="29">
        <v>79.367114583335933</v>
      </c>
      <c r="D103" s="17">
        <f t="shared" si="7"/>
        <v>686.10288541666409</v>
      </c>
      <c r="E103" s="23"/>
      <c r="F103" s="23"/>
      <c r="G103" s="24"/>
      <c r="H103" s="23"/>
      <c r="I103" s="22"/>
      <c r="J103" s="44">
        <f t="shared" si="4"/>
        <v>0</v>
      </c>
      <c r="K103" s="44">
        <f t="shared" si="5"/>
        <v>0</v>
      </c>
      <c r="L103" s="44">
        <f t="shared" si="6"/>
        <v>0</v>
      </c>
      <c r="M103" s="8"/>
      <c r="N103" s="8"/>
      <c r="O103" s="8"/>
      <c r="P103" s="8"/>
      <c r="Q103" s="8"/>
      <c r="R103" s="8"/>
      <c r="S103" s="4"/>
    </row>
    <row r="104" spans="1:19" s="12" customFormat="1" hidden="1" x14ac:dyDescent="0.25">
      <c r="A104" s="27">
        <v>42716</v>
      </c>
      <c r="B104" s="38">
        <v>819</v>
      </c>
      <c r="C104" s="29">
        <v>82.350958333343442</v>
      </c>
      <c r="D104" s="17">
        <f t="shared" si="7"/>
        <v>736.64904166665656</v>
      </c>
      <c r="E104" s="23"/>
      <c r="F104" s="23"/>
      <c r="G104" s="24"/>
      <c r="H104" s="23"/>
      <c r="I104" s="22"/>
      <c r="J104" s="44">
        <f t="shared" si="4"/>
        <v>0</v>
      </c>
      <c r="K104" s="44">
        <f t="shared" si="5"/>
        <v>0</v>
      </c>
      <c r="L104" s="44">
        <f t="shared" si="6"/>
        <v>0</v>
      </c>
      <c r="M104" s="8"/>
      <c r="N104" s="8"/>
      <c r="O104" s="8"/>
      <c r="P104" s="8"/>
      <c r="Q104" s="8"/>
      <c r="R104" s="8"/>
      <c r="S104" s="4"/>
    </row>
    <row r="105" spans="1:19" s="12" customFormat="1" hidden="1" x14ac:dyDescent="0.25">
      <c r="A105" s="27">
        <v>42717</v>
      </c>
      <c r="B105" s="38">
        <v>751.1</v>
      </c>
      <c r="C105" s="29">
        <v>82.289260416662728</v>
      </c>
      <c r="D105" s="17">
        <f t="shared" si="7"/>
        <v>668.81073958333729</v>
      </c>
      <c r="E105" s="23"/>
      <c r="F105" s="23"/>
      <c r="G105" s="24"/>
      <c r="H105" s="23"/>
      <c r="I105" s="22"/>
      <c r="J105" s="44">
        <f t="shared" si="4"/>
        <v>0</v>
      </c>
      <c r="K105" s="44">
        <f t="shared" si="5"/>
        <v>0</v>
      </c>
      <c r="L105" s="44">
        <f t="shared" si="6"/>
        <v>0</v>
      </c>
      <c r="M105" s="8"/>
      <c r="N105" s="8"/>
      <c r="O105" s="8"/>
      <c r="P105" s="8"/>
      <c r="Q105" s="8"/>
      <c r="R105" s="8"/>
      <c r="S105" s="4"/>
    </row>
    <row r="106" spans="1:19" s="12" customFormat="1" hidden="1" x14ac:dyDescent="0.25">
      <c r="A106" s="27">
        <v>42718</v>
      </c>
      <c r="B106" s="38">
        <v>910</v>
      </c>
      <c r="C106" s="29">
        <v>116.32829166665761</v>
      </c>
      <c r="D106" s="17">
        <f t="shared" si="7"/>
        <v>793.67170833334239</v>
      </c>
      <c r="E106" s="23"/>
      <c r="F106" s="23"/>
      <c r="G106" s="24"/>
      <c r="H106" s="23"/>
      <c r="I106" s="22"/>
      <c r="J106" s="44">
        <f t="shared" si="4"/>
        <v>0</v>
      </c>
      <c r="K106" s="44">
        <f t="shared" si="5"/>
        <v>0</v>
      </c>
      <c r="L106" s="44">
        <f t="shared" si="6"/>
        <v>0</v>
      </c>
      <c r="M106" s="8"/>
      <c r="N106" s="8"/>
      <c r="O106" s="8"/>
      <c r="P106" s="8"/>
      <c r="Q106" s="8"/>
      <c r="R106" s="8"/>
      <c r="S106" s="4"/>
    </row>
    <row r="107" spans="1:19" s="12" customFormat="1" hidden="1" x14ac:dyDescent="0.25">
      <c r="A107" s="27">
        <v>42719</v>
      </c>
      <c r="B107" s="38">
        <v>857.1</v>
      </c>
      <c r="C107" s="29">
        <v>84.030229166666686</v>
      </c>
      <c r="D107" s="17">
        <f t="shared" si="7"/>
        <v>773.06977083333334</v>
      </c>
      <c r="E107" s="23"/>
      <c r="F107" s="23"/>
      <c r="G107" s="24"/>
      <c r="H107" s="23"/>
      <c r="I107" s="22"/>
      <c r="J107" s="44">
        <f t="shared" si="4"/>
        <v>0</v>
      </c>
      <c r="K107" s="44">
        <f t="shared" si="5"/>
        <v>0</v>
      </c>
      <c r="L107" s="44">
        <f t="shared" si="6"/>
        <v>0</v>
      </c>
      <c r="M107" s="8"/>
      <c r="N107" s="8"/>
      <c r="O107" s="8"/>
      <c r="P107" s="8"/>
      <c r="Q107" s="8"/>
      <c r="R107" s="8"/>
      <c r="S107" s="4"/>
    </row>
    <row r="108" spans="1:19" s="12" customFormat="1" hidden="1" x14ac:dyDescent="0.25">
      <c r="A108" s="27">
        <v>42720</v>
      </c>
      <c r="B108" s="38">
        <v>930.7</v>
      </c>
      <c r="C108" s="29">
        <v>140.06020833333605</v>
      </c>
      <c r="D108" s="17">
        <f t="shared" si="7"/>
        <v>790.639791666664</v>
      </c>
      <c r="E108" s="23"/>
      <c r="F108" s="23"/>
      <c r="G108" s="24"/>
      <c r="H108" s="23"/>
      <c r="I108" s="22"/>
      <c r="J108" s="44">
        <f t="shared" si="4"/>
        <v>0</v>
      </c>
      <c r="K108" s="44">
        <f t="shared" si="5"/>
        <v>0</v>
      </c>
      <c r="L108" s="44">
        <f t="shared" si="6"/>
        <v>0</v>
      </c>
      <c r="M108" s="8"/>
      <c r="N108" s="8"/>
      <c r="O108" s="8"/>
      <c r="P108" s="8"/>
      <c r="Q108" s="8"/>
      <c r="R108" s="8"/>
      <c r="S108" s="4"/>
    </row>
    <row r="109" spans="1:19" s="12" customFormat="1" hidden="1" x14ac:dyDescent="0.25">
      <c r="A109" s="27">
        <v>42721</v>
      </c>
      <c r="B109" s="38">
        <v>1049.5999999999999</v>
      </c>
      <c r="C109" s="29">
        <v>133.29227083334263</v>
      </c>
      <c r="D109" s="17">
        <f t="shared" si="7"/>
        <v>916.30772916665728</v>
      </c>
      <c r="E109" s="23"/>
      <c r="F109" s="23"/>
      <c r="G109" s="24"/>
      <c r="H109" s="23"/>
      <c r="I109" s="22"/>
      <c r="J109" s="44">
        <f t="shared" si="4"/>
        <v>0</v>
      </c>
      <c r="K109" s="44">
        <f t="shared" si="5"/>
        <v>0</v>
      </c>
      <c r="L109" s="44">
        <f t="shared" si="6"/>
        <v>0</v>
      </c>
      <c r="M109" s="8"/>
      <c r="N109" s="8"/>
      <c r="O109" s="8"/>
      <c r="P109" s="8"/>
      <c r="Q109" s="8"/>
      <c r="R109" s="8"/>
      <c r="S109" s="4"/>
    </row>
    <row r="110" spans="1:19" s="12" customFormat="1" hidden="1" x14ac:dyDescent="0.25">
      <c r="A110" s="27">
        <v>42722</v>
      </c>
      <c r="B110" s="38">
        <v>1056.0999999999999</v>
      </c>
      <c r="C110" s="29">
        <v>102.82785416665865</v>
      </c>
      <c r="D110" s="17">
        <f t="shared" si="7"/>
        <v>953.27214583334126</v>
      </c>
      <c r="E110" s="23"/>
      <c r="F110" s="23"/>
      <c r="G110" s="24"/>
      <c r="H110" s="23"/>
      <c r="I110" s="22"/>
      <c r="J110" s="44">
        <f t="shared" si="4"/>
        <v>0</v>
      </c>
      <c r="K110" s="44">
        <f t="shared" si="5"/>
        <v>0</v>
      </c>
      <c r="L110" s="44">
        <f t="shared" si="6"/>
        <v>0</v>
      </c>
      <c r="M110" s="8"/>
      <c r="N110" s="8"/>
      <c r="O110" s="8"/>
      <c r="P110" s="8"/>
      <c r="Q110" s="8"/>
      <c r="R110" s="8"/>
      <c r="S110" s="4"/>
    </row>
    <row r="111" spans="1:19" s="12" customFormat="1" hidden="1" x14ac:dyDescent="0.25">
      <c r="A111" s="27">
        <v>42723</v>
      </c>
      <c r="B111" s="38">
        <v>1116.5</v>
      </c>
      <c r="C111" s="29">
        <v>129.50247265624057</v>
      </c>
      <c r="D111" s="17">
        <f t="shared" si="7"/>
        <v>986.99752734375943</v>
      </c>
      <c r="E111" s="23"/>
      <c r="F111" s="23"/>
      <c r="G111" s="24"/>
      <c r="H111" s="23"/>
      <c r="I111" s="22"/>
      <c r="J111" s="44">
        <f t="shared" si="4"/>
        <v>0</v>
      </c>
      <c r="K111" s="44">
        <f t="shared" si="5"/>
        <v>0</v>
      </c>
      <c r="L111" s="44">
        <f t="shared" si="6"/>
        <v>0</v>
      </c>
      <c r="M111" s="8"/>
      <c r="N111" s="8"/>
      <c r="O111" s="8"/>
      <c r="P111" s="8"/>
      <c r="Q111" s="8"/>
      <c r="R111" s="8"/>
      <c r="S111" s="4"/>
    </row>
    <row r="112" spans="1:19" s="12" customFormat="1" hidden="1" x14ac:dyDescent="0.25">
      <c r="A112" s="27">
        <v>42724</v>
      </c>
      <c r="B112" s="38">
        <v>988.5</v>
      </c>
      <c r="C112" s="29">
        <v>183.82007942708151</v>
      </c>
      <c r="D112" s="17">
        <f t="shared" si="7"/>
        <v>804.67992057291849</v>
      </c>
      <c r="E112" s="23"/>
      <c r="F112" s="23"/>
      <c r="G112" s="24"/>
      <c r="H112" s="23"/>
      <c r="I112" s="22"/>
      <c r="J112" s="44">
        <f t="shared" si="4"/>
        <v>0</v>
      </c>
      <c r="K112" s="44">
        <f t="shared" si="5"/>
        <v>0</v>
      </c>
      <c r="L112" s="44">
        <f t="shared" si="6"/>
        <v>0</v>
      </c>
      <c r="M112" s="8"/>
      <c r="N112" s="8"/>
      <c r="O112" s="8"/>
      <c r="P112" s="8"/>
      <c r="Q112" s="8"/>
      <c r="R112" s="8"/>
      <c r="S112" s="4"/>
    </row>
    <row r="113" spans="1:19" s="12" customFormat="1" hidden="1" x14ac:dyDescent="0.25">
      <c r="A113" s="27">
        <v>42725</v>
      </c>
      <c r="B113" s="38">
        <v>1297.9000000000001</v>
      </c>
      <c r="C113" s="29">
        <v>81.20869791667792</v>
      </c>
      <c r="D113" s="17">
        <f t="shared" si="7"/>
        <v>1216.6913020833222</v>
      </c>
      <c r="E113" s="23"/>
      <c r="F113" s="23"/>
      <c r="G113" s="24"/>
      <c r="H113" s="23"/>
      <c r="I113" s="22"/>
      <c r="J113" s="44">
        <f t="shared" si="4"/>
        <v>0</v>
      </c>
      <c r="K113" s="44">
        <f t="shared" si="5"/>
        <v>0</v>
      </c>
      <c r="L113" s="44">
        <f t="shared" si="6"/>
        <v>0</v>
      </c>
      <c r="M113" s="8"/>
      <c r="N113" s="8"/>
      <c r="O113" s="8"/>
      <c r="P113" s="8"/>
      <c r="Q113" s="8"/>
      <c r="R113" s="8"/>
      <c r="S113" s="4"/>
    </row>
    <row r="114" spans="1:19" s="12" customFormat="1" hidden="1" x14ac:dyDescent="0.25">
      <c r="A114" s="27">
        <v>42726</v>
      </c>
      <c r="B114" s="38">
        <v>975.2</v>
      </c>
      <c r="C114" s="29">
        <v>104.37890625</v>
      </c>
      <c r="D114" s="17">
        <f t="shared" si="7"/>
        <v>870.82109375000005</v>
      </c>
      <c r="E114" s="23"/>
      <c r="F114" s="23"/>
      <c r="G114" s="24"/>
      <c r="H114" s="23"/>
      <c r="I114" s="22"/>
      <c r="J114" s="44">
        <f t="shared" si="4"/>
        <v>0</v>
      </c>
      <c r="K114" s="44">
        <f t="shared" si="5"/>
        <v>0</v>
      </c>
      <c r="L114" s="44">
        <f t="shared" si="6"/>
        <v>0</v>
      </c>
      <c r="M114" s="8"/>
      <c r="N114" s="8"/>
      <c r="O114" s="8"/>
      <c r="P114" s="8"/>
      <c r="Q114" s="8"/>
      <c r="R114" s="8"/>
      <c r="S114" s="4"/>
    </row>
    <row r="115" spans="1:19" s="12" customFormat="1" hidden="1" x14ac:dyDescent="0.25">
      <c r="A115" s="27">
        <v>42727</v>
      </c>
      <c r="B115" s="38">
        <v>830</v>
      </c>
      <c r="C115" s="29">
        <v>89.53001041666721</v>
      </c>
      <c r="D115" s="17">
        <f t="shared" si="7"/>
        <v>740.46998958333279</v>
      </c>
      <c r="E115" s="23"/>
      <c r="F115" s="23"/>
      <c r="G115" s="24"/>
      <c r="H115" s="23"/>
      <c r="I115" s="22"/>
      <c r="J115" s="44">
        <f t="shared" si="4"/>
        <v>0</v>
      </c>
      <c r="K115" s="44">
        <f t="shared" si="5"/>
        <v>0</v>
      </c>
      <c r="L115" s="44">
        <f t="shared" si="6"/>
        <v>0</v>
      </c>
      <c r="M115" s="8"/>
      <c r="N115" s="8"/>
      <c r="O115" s="8"/>
      <c r="P115" s="8"/>
      <c r="Q115" s="8"/>
      <c r="R115" s="8"/>
      <c r="S115" s="4"/>
    </row>
    <row r="116" spans="1:19" s="12" customFormat="1" hidden="1" x14ac:dyDescent="0.25">
      <c r="A116" s="43">
        <v>42728</v>
      </c>
      <c r="B116" s="38">
        <v>898.6</v>
      </c>
      <c r="C116" s="29">
        <v>86.14967708333279</v>
      </c>
      <c r="D116" s="17">
        <f t="shared" si="7"/>
        <v>812.45032291666723</v>
      </c>
      <c r="E116" s="23"/>
      <c r="F116" s="23"/>
      <c r="G116" s="24"/>
      <c r="H116" s="23"/>
      <c r="I116" s="22"/>
      <c r="J116" s="44">
        <f t="shared" si="4"/>
        <v>0</v>
      </c>
      <c r="K116" s="44">
        <f t="shared" si="5"/>
        <v>0</v>
      </c>
      <c r="L116" s="44">
        <f t="shared" si="6"/>
        <v>0</v>
      </c>
      <c r="M116" s="8"/>
      <c r="N116" s="8"/>
      <c r="O116" s="8"/>
      <c r="P116" s="8"/>
      <c r="Q116" s="8"/>
      <c r="R116" s="8"/>
      <c r="S116" s="4"/>
    </row>
    <row r="117" spans="1:19" s="12" customFormat="1" hidden="1" x14ac:dyDescent="0.25">
      <c r="A117" s="43">
        <v>42729</v>
      </c>
      <c r="B117" s="38">
        <v>904.6</v>
      </c>
      <c r="C117" s="29">
        <v>109.19529166667053</v>
      </c>
      <c r="D117" s="17">
        <f t="shared" si="7"/>
        <v>795.40470833332949</v>
      </c>
      <c r="E117" s="23"/>
      <c r="F117" s="23"/>
      <c r="G117" s="24"/>
      <c r="H117" s="23"/>
      <c r="I117" s="22"/>
      <c r="J117" s="44">
        <f t="shared" si="4"/>
        <v>0</v>
      </c>
      <c r="K117" s="44">
        <f t="shared" si="5"/>
        <v>0</v>
      </c>
      <c r="L117" s="44">
        <f t="shared" si="6"/>
        <v>0</v>
      </c>
      <c r="M117" s="8"/>
      <c r="N117" s="8"/>
      <c r="O117" s="8"/>
      <c r="P117" s="8"/>
      <c r="Q117" s="8"/>
      <c r="R117" s="8"/>
      <c r="S117" s="4"/>
    </row>
    <row r="118" spans="1:19" s="12" customFormat="1" hidden="1" x14ac:dyDescent="0.25">
      <c r="A118" s="27">
        <v>42730</v>
      </c>
      <c r="B118" s="38">
        <v>1097.8</v>
      </c>
      <c r="C118" s="29">
        <v>166.70399999999063</v>
      </c>
      <c r="D118" s="17">
        <f t="shared" si="7"/>
        <v>931.09600000000933</v>
      </c>
      <c r="E118" s="23"/>
      <c r="F118" s="23"/>
      <c r="G118" s="24"/>
      <c r="H118" s="23"/>
      <c r="I118" s="22"/>
      <c r="J118" s="44">
        <f t="shared" si="4"/>
        <v>0</v>
      </c>
      <c r="K118" s="44">
        <f t="shared" si="5"/>
        <v>0</v>
      </c>
      <c r="L118" s="44">
        <f t="shared" si="6"/>
        <v>0</v>
      </c>
      <c r="M118" s="8"/>
      <c r="N118" s="8"/>
      <c r="O118" s="8"/>
      <c r="P118" s="8"/>
      <c r="Q118" s="8"/>
      <c r="R118" s="8"/>
      <c r="S118" s="4"/>
    </row>
    <row r="119" spans="1:19" s="12" customFormat="1" hidden="1" x14ac:dyDescent="0.25">
      <c r="A119" s="27">
        <v>42731</v>
      </c>
      <c r="B119" s="38">
        <v>1261.2</v>
      </c>
      <c r="C119" s="29">
        <v>175.82001041667536</v>
      </c>
      <c r="D119" s="17">
        <f t="shared" si="7"/>
        <v>1085.3799895833247</v>
      </c>
      <c r="E119" s="23"/>
      <c r="F119" s="23"/>
      <c r="G119" s="24"/>
      <c r="H119" s="23"/>
      <c r="I119" s="22"/>
      <c r="J119" s="44">
        <f t="shared" si="4"/>
        <v>0</v>
      </c>
      <c r="K119" s="44">
        <f t="shared" si="5"/>
        <v>0</v>
      </c>
      <c r="L119" s="44">
        <f t="shared" si="6"/>
        <v>0</v>
      </c>
      <c r="M119" s="8"/>
      <c r="N119" s="8"/>
      <c r="O119" s="8"/>
      <c r="P119" s="8"/>
      <c r="Q119" s="8"/>
      <c r="R119" s="8"/>
      <c r="S119" s="4"/>
    </row>
    <row r="120" spans="1:19" s="12" customFormat="1" hidden="1" x14ac:dyDescent="0.25">
      <c r="A120" s="27">
        <v>42732</v>
      </c>
      <c r="B120" s="38">
        <v>1505.9</v>
      </c>
      <c r="C120" s="29">
        <v>158.15835286457877</v>
      </c>
      <c r="D120" s="17">
        <f t="shared" si="7"/>
        <v>1347.7416471354213</v>
      </c>
      <c r="E120" s="23"/>
      <c r="F120" s="23"/>
      <c r="G120" s="24"/>
      <c r="H120" s="23"/>
      <c r="I120" s="22"/>
      <c r="J120" s="44">
        <f t="shared" si="4"/>
        <v>0</v>
      </c>
      <c r="K120" s="44">
        <f t="shared" si="5"/>
        <v>0</v>
      </c>
      <c r="L120" s="44">
        <f t="shared" si="6"/>
        <v>0</v>
      </c>
      <c r="M120" s="8"/>
      <c r="N120" s="8"/>
      <c r="O120" s="8"/>
      <c r="P120" s="8"/>
      <c r="Q120" s="8"/>
      <c r="R120" s="8"/>
      <c r="S120" s="4"/>
    </row>
    <row r="121" spans="1:19" s="12" customFormat="1" hidden="1" x14ac:dyDescent="0.25">
      <c r="A121" s="27">
        <v>42733</v>
      </c>
      <c r="B121" s="38">
        <v>1203.5999999999999</v>
      </c>
      <c r="C121" s="29">
        <v>85.903595052084711</v>
      </c>
      <c r="D121" s="17">
        <f t="shared" si="7"/>
        <v>1117.6964049479152</v>
      </c>
      <c r="E121" s="23"/>
      <c r="F121" s="23"/>
      <c r="G121" s="24"/>
      <c r="H121" s="23"/>
      <c r="I121" s="22"/>
      <c r="J121" s="44">
        <f t="shared" si="4"/>
        <v>0</v>
      </c>
      <c r="K121" s="44">
        <f t="shared" si="5"/>
        <v>0</v>
      </c>
      <c r="L121" s="44">
        <f t="shared" si="6"/>
        <v>0</v>
      </c>
      <c r="M121" s="8"/>
      <c r="N121" s="8"/>
      <c r="O121" s="8"/>
      <c r="P121" s="8"/>
      <c r="Q121" s="8"/>
      <c r="R121" s="8"/>
      <c r="S121" s="4"/>
    </row>
    <row r="122" spans="1:19" s="12" customFormat="1" hidden="1" x14ac:dyDescent="0.25">
      <c r="A122" s="27">
        <v>42734</v>
      </c>
      <c r="B122" s="38">
        <v>1204.5</v>
      </c>
      <c r="C122" s="29">
        <v>184.5703125</v>
      </c>
      <c r="D122" s="17">
        <f t="shared" si="7"/>
        <v>1019.9296875</v>
      </c>
      <c r="E122" s="23"/>
      <c r="F122" s="23"/>
      <c r="G122" s="24"/>
      <c r="H122" s="23"/>
      <c r="I122" s="22"/>
      <c r="J122" s="44">
        <f t="shared" si="4"/>
        <v>0</v>
      </c>
      <c r="K122" s="44">
        <f t="shared" si="5"/>
        <v>0</v>
      </c>
      <c r="L122" s="44">
        <f t="shared" si="6"/>
        <v>0</v>
      </c>
      <c r="M122" s="8"/>
      <c r="N122" s="8"/>
      <c r="O122" s="8"/>
      <c r="P122" s="8"/>
      <c r="Q122" s="8"/>
      <c r="R122" s="8"/>
      <c r="S122" s="4"/>
    </row>
    <row r="123" spans="1:19" s="12" customFormat="1" hidden="1" x14ac:dyDescent="0.25">
      <c r="A123" s="27">
        <v>42735</v>
      </c>
      <c r="B123" s="38">
        <v>1505.1</v>
      </c>
      <c r="C123" s="29">
        <v>183.99237499998708</v>
      </c>
      <c r="D123" s="17">
        <f t="shared" si="7"/>
        <v>1321.1076250000128</v>
      </c>
      <c r="E123" s="23"/>
      <c r="F123" s="23"/>
      <c r="G123" s="24"/>
      <c r="H123" s="23"/>
      <c r="I123" s="22"/>
      <c r="J123" s="44">
        <f t="shared" si="4"/>
        <v>0</v>
      </c>
      <c r="K123" s="44">
        <f t="shared" si="5"/>
        <v>0</v>
      </c>
      <c r="L123" s="44">
        <f t="shared" si="6"/>
        <v>0</v>
      </c>
      <c r="M123" s="8"/>
      <c r="N123" s="8"/>
      <c r="O123" s="8"/>
      <c r="P123" s="8"/>
      <c r="Q123" s="8"/>
      <c r="R123" s="8"/>
      <c r="S123" s="4"/>
    </row>
    <row r="124" spans="1:19" s="12" customFormat="1" hidden="1" x14ac:dyDescent="0.25">
      <c r="A124" s="27">
        <v>42736</v>
      </c>
      <c r="B124" s="38">
        <v>1455.5</v>
      </c>
      <c r="C124" s="28">
        <v>196</v>
      </c>
      <c r="D124" s="17">
        <f t="shared" si="7"/>
        <v>1259.5</v>
      </c>
      <c r="E124" s="23"/>
      <c r="F124" s="23"/>
      <c r="G124" s="24"/>
      <c r="H124" s="23"/>
      <c r="I124" s="22"/>
      <c r="J124" s="44">
        <f t="shared" si="4"/>
        <v>0</v>
      </c>
      <c r="K124" s="44">
        <f t="shared" si="5"/>
        <v>0</v>
      </c>
      <c r="L124" s="44">
        <f t="shared" si="6"/>
        <v>0</v>
      </c>
      <c r="M124" s="8"/>
      <c r="N124" s="8"/>
      <c r="O124" s="8"/>
      <c r="P124" s="8"/>
      <c r="Q124" s="8"/>
      <c r="R124" s="8"/>
      <c r="S124" s="4"/>
    </row>
    <row r="125" spans="1:19" s="12" customFormat="1" hidden="1" x14ac:dyDescent="0.25">
      <c r="A125" s="27">
        <v>42737</v>
      </c>
      <c r="B125" s="38">
        <v>1403.2</v>
      </c>
      <c r="C125" s="28">
        <v>207</v>
      </c>
      <c r="D125" s="17">
        <f t="shared" si="7"/>
        <v>1196.2</v>
      </c>
      <c r="E125" s="23"/>
      <c r="F125" s="23"/>
      <c r="G125" s="24"/>
      <c r="H125" s="23"/>
      <c r="I125" s="22"/>
      <c r="J125" s="44">
        <f t="shared" si="4"/>
        <v>0</v>
      </c>
      <c r="K125" s="44">
        <f t="shared" si="5"/>
        <v>0</v>
      </c>
      <c r="L125" s="44">
        <f t="shared" si="6"/>
        <v>0</v>
      </c>
      <c r="M125" s="8"/>
      <c r="N125" s="8"/>
      <c r="O125" s="8"/>
      <c r="P125" s="8"/>
      <c r="Q125" s="8"/>
      <c r="R125" s="8"/>
      <c r="S125" s="4"/>
    </row>
    <row r="126" spans="1:19" s="12" customFormat="1" hidden="1" x14ac:dyDescent="0.25">
      <c r="A126" s="27">
        <v>42738</v>
      </c>
      <c r="B126" s="38">
        <v>1505.7</v>
      </c>
      <c r="C126" s="28">
        <v>98</v>
      </c>
      <c r="D126" s="17">
        <f t="shared" si="7"/>
        <v>1407.7</v>
      </c>
      <c r="E126" s="23"/>
      <c r="F126" s="23"/>
      <c r="G126" s="24"/>
      <c r="H126" s="23"/>
      <c r="I126" s="22"/>
      <c r="J126" s="44">
        <f t="shared" si="4"/>
        <v>0</v>
      </c>
      <c r="K126" s="44">
        <f t="shared" si="5"/>
        <v>0</v>
      </c>
      <c r="L126" s="44">
        <f t="shared" si="6"/>
        <v>0</v>
      </c>
      <c r="M126" s="8"/>
      <c r="N126" s="8"/>
      <c r="O126" s="8"/>
      <c r="P126" s="8"/>
      <c r="Q126" s="8"/>
      <c r="R126" s="8"/>
      <c r="S126" s="4"/>
    </row>
    <row r="127" spans="1:19" s="12" customFormat="1" hidden="1" x14ac:dyDescent="0.25">
      <c r="A127" s="27">
        <v>42739</v>
      </c>
      <c r="B127" s="38">
        <v>1228.7</v>
      </c>
      <c r="C127" s="28">
        <v>159</v>
      </c>
      <c r="D127" s="17">
        <f t="shared" si="7"/>
        <v>1069.7</v>
      </c>
      <c r="E127" s="23"/>
      <c r="F127" s="23"/>
      <c r="G127" s="24"/>
      <c r="H127" s="23"/>
      <c r="I127" s="22"/>
      <c r="J127" s="44">
        <f t="shared" si="4"/>
        <v>0</v>
      </c>
      <c r="K127" s="44">
        <f t="shared" si="5"/>
        <v>0</v>
      </c>
      <c r="L127" s="44">
        <f t="shared" si="6"/>
        <v>0</v>
      </c>
      <c r="M127" s="8"/>
      <c r="N127" s="8"/>
      <c r="O127" s="8"/>
      <c r="P127" s="8"/>
      <c r="Q127" s="8"/>
      <c r="R127" s="8"/>
      <c r="S127" s="4"/>
    </row>
    <row r="128" spans="1:19" s="12" customFormat="1" hidden="1" x14ac:dyDescent="0.25">
      <c r="A128" s="27">
        <v>42740</v>
      </c>
      <c r="B128" s="38">
        <v>1063.0999999999999</v>
      </c>
      <c r="C128" s="28">
        <v>108</v>
      </c>
      <c r="D128" s="17">
        <f t="shared" si="7"/>
        <v>955.09999999999991</v>
      </c>
      <c r="E128" s="23"/>
      <c r="F128" s="23"/>
      <c r="G128" s="24"/>
      <c r="H128" s="23"/>
      <c r="I128" s="22"/>
      <c r="J128" s="44">
        <f t="shared" si="4"/>
        <v>0</v>
      </c>
      <c r="K128" s="44">
        <f t="shared" si="5"/>
        <v>0</v>
      </c>
      <c r="L128" s="44">
        <f t="shared" si="6"/>
        <v>0</v>
      </c>
      <c r="M128" s="8"/>
      <c r="N128" s="8"/>
      <c r="O128" s="8"/>
      <c r="P128" s="8"/>
      <c r="Q128" s="8"/>
      <c r="R128" s="8"/>
      <c r="S128" s="4"/>
    </row>
    <row r="129" spans="1:19" s="12" customFormat="1" hidden="1" x14ac:dyDescent="0.25">
      <c r="A129" s="27">
        <v>42741</v>
      </c>
      <c r="B129" s="38">
        <v>1181.2</v>
      </c>
      <c r="C129" s="28">
        <v>141</v>
      </c>
      <c r="D129" s="17">
        <f t="shared" si="7"/>
        <v>1040.2</v>
      </c>
      <c r="E129" s="23"/>
      <c r="F129" s="23"/>
      <c r="G129" s="24"/>
      <c r="H129" s="23"/>
      <c r="I129" s="22"/>
      <c r="J129" s="44">
        <f t="shared" si="4"/>
        <v>0</v>
      </c>
      <c r="K129" s="44">
        <f t="shared" si="5"/>
        <v>0</v>
      </c>
      <c r="L129" s="44">
        <f t="shared" si="6"/>
        <v>0</v>
      </c>
      <c r="M129" s="8"/>
      <c r="N129" s="8"/>
      <c r="O129" s="8"/>
      <c r="P129" s="8"/>
      <c r="Q129" s="8"/>
      <c r="R129" s="8"/>
      <c r="S129" s="4"/>
    </row>
    <row r="130" spans="1:19" s="12" customFormat="1" hidden="1" x14ac:dyDescent="0.25">
      <c r="A130" s="27">
        <v>42742</v>
      </c>
      <c r="B130" s="38">
        <v>1045.2</v>
      </c>
      <c r="C130" s="28">
        <v>103</v>
      </c>
      <c r="D130" s="17">
        <f t="shared" si="7"/>
        <v>942.2</v>
      </c>
      <c r="E130" s="23"/>
      <c r="F130" s="23"/>
      <c r="G130" s="24"/>
      <c r="H130" s="23"/>
      <c r="I130" s="22"/>
      <c r="J130" s="44">
        <f t="shared" ref="J130:J193" si="8">F130-E130</f>
        <v>0</v>
      </c>
      <c r="K130" s="44">
        <f t="shared" ref="K130:K193" si="9">G130-F130</f>
        <v>0</v>
      </c>
      <c r="L130" s="44">
        <f t="shared" ref="L130:L193" si="10">H130-G130</f>
        <v>0</v>
      </c>
      <c r="M130" s="8"/>
      <c r="N130" s="8"/>
      <c r="O130" s="8"/>
      <c r="P130" s="8"/>
      <c r="Q130" s="8"/>
      <c r="R130" s="8"/>
      <c r="S130" s="4"/>
    </row>
    <row r="131" spans="1:19" s="12" customFormat="1" hidden="1" x14ac:dyDescent="0.25">
      <c r="A131" s="27">
        <v>42743</v>
      </c>
      <c r="B131" s="38">
        <v>1089.9000000000001</v>
      </c>
      <c r="C131" s="28">
        <v>109</v>
      </c>
      <c r="D131" s="17">
        <f t="shared" si="7"/>
        <v>980.90000000000009</v>
      </c>
      <c r="E131" s="23"/>
      <c r="F131" s="23"/>
      <c r="G131" s="24"/>
      <c r="H131" s="23"/>
      <c r="I131" s="22"/>
      <c r="J131" s="44">
        <f t="shared" si="8"/>
        <v>0</v>
      </c>
      <c r="K131" s="44">
        <f t="shared" si="9"/>
        <v>0</v>
      </c>
      <c r="L131" s="44">
        <f t="shared" si="10"/>
        <v>0</v>
      </c>
      <c r="M131" s="8"/>
      <c r="N131" s="8"/>
      <c r="O131" s="8"/>
      <c r="P131" s="8"/>
      <c r="Q131" s="8"/>
      <c r="R131" s="8"/>
      <c r="S131" s="4"/>
    </row>
    <row r="132" spans="1:19" s="12" customFormat="1" hidden="1" x14ac:dyDescent="0.25">
      <c r="A132" s="27">
        <v>42744</v>
      </c>
      <c r="B132" s="38">
        <v>970.3</v>
      </c>
      <c r="C132" s="28">
        <v>112</v>
      </c>
      <c r="D132" s="17">
        <f t="shared" si="7"/>
        <v>858.3</v>
      </c>
      <c r="E132" s="23"/>
      <c r="F132" s="23"/>
      <c r="G132" s="24"/>
      <c r="H132" s="23"/>
      <c r="I132" s="22"/>
      <c r="J132" s="44">
        <f t="shared" si="8"/>
        <v>0</v>
      </c>
      <c r="K132" s="44">
        <f t="shared" si="9"/>
        <v>0</v>
      </c>
      <c r="L132" s="44">
        <f t="shared" si="10"/>
        <v>0</v>
      </c>
      <c r="M132" s="8"/>
      <c r="N132" s="8"/>
      <c r="O132" s="8"/>
      <c r="P132" s="8"/>
      <c r="Q132" s="8"/>
      <c r="R132" s="8"/>
      <c r="S132" s="4"/>
    </row>
    <row r="133" spans="1:19" s="12" customFormat="1" hidden="1" x14ac:dyDescent="0.25">
      <c r="A133" s="27">
        <v>42745</v>
      </c>
      <c r="B133" s="38">
        <v>1133.95</v>
      </c>
      <c r="C133" s="28">
        <v>130</v>
      </c>
      <c r="D133" s="17">
        <f t="shared" si="7"/>
        <v>1003.95</v>
      </c>
      <c r="E133" s="23"/>
      <c r="F133" s="23"/>
      <c r="G133" s="24"/>
      <c r="H133" s="23"/>
      <c r="I133" s="22"/>
      <c r="J133" s="44">
        <f t="shared" si="8"/>
        <v>0</v>
      </c>
      <c r="K133" s="44">
        <f t="shared" si="9"/>
        <v>0</v>
      </c>
      <c r="L133" s="44">
        <f t="shared" si="10"/>
        <v>0</v>
      </c>
      <c r="M133" s="8"/>
      <c r="N133" s="8"/>
      <c r="O133" s="8"/>
      <c r="P133" s="8"/>
      <c r="Q133" s="8"/>
      <c r="R133" s="8"/>
      <c r="S133" s="4"/>
    </row>
    <row r="134" spans="1:19" s="12" customFormat="1" hidden="1" x14ac:dyDescent="0.25">
      <c r="A134" s="27">
        <v>42746</v>
      </c>
      <c r="B134" s="38">
        <v>1190.3</v>
      </c>
      <c r="C134" s="28">
        <v>199</v>
      </c>
      <c r="D134" s="17">
        <f t="shared" si="7"/>
        <v>991.3</v>
      </c>
      <c r="E134" s="23"/>
      <c r="F134" s="23"/>
      <c r="G134" s="24"/>
      <c r="H134" s="23"/>
      <c r="I134" s="22"/>
      <c r="J134" s="44">
        <f t="shared" si="8"/>
        <v>0</v>
      </c>
      <c r="K134" s="44">
        <f t="shared" si="9"/>
        <v>0</v>
      </c>
      <c r="L134" s="44">
        <f t="shared" si="10"/>
        <v>0</v>
      </c>
      <c r="M134" s="8"/>
      <c r="N134" s="8"/>
      <c r="O134" s="8"/>
      <c r="P134" s="8"/>
      <c r="Q134" s="8"/>
      <c r="R134" s="8"/>
      <c r="S134" s="4"/>
    </row>
    <row r="135" spans="1:19" s="12" customFormat="1" hidden="1" x14ac:dyDescent="0.25">
      <c r="A135" s="27">
        <v>42747</v>
      </c>
      <c r="B135" s="38">
        <v>1287.9000000000001</v>
      </c>
      <c r="C135" s="28">
        <v>152</v>
      </c>
      <c r="D135" s="17">
        <f t="shared" si="7"/>
        <v>1135.9000000000001</v>
      </c>
      <c r="E135" s="23"/>
      <c r="F135" s="23"/>
      <c r="G135" s="24"/>
      <c r="H135" s="23"/>
      <c r="I135" s="22"/>
      <c r="J135" s="44">
        <f t="shared" si="8"/>
        <v>0</v>
      </c>
      <c r="K135" s="44">
        <f t="shared" si="9"/>
        <v>0</v>
      </c>
      <c r="L135" s="44">
        <f t="shared" si="10"/>
        <v>0</v>
      </c>
      <c r="M135" s="8"/>
      <c r="N135" s="8"/>
      <c r="O135" s="8"/>
      <c r="P135" s="8"/>
      <c r="Q135" s="8"/>
      <c r="R135" s="8"/>
      <c r="S135" s="4"/>
    </row>
    <row r="136" spans="1:19" s="12" customFormat="1" hidden="1" x14ac:dyDescent="0.25">
      <c r="A136" s="27">
        <v>42748</v>
      </c>
      <c r="B136" s="38">
        <v>1275.4000000000001</v>
      </c>
      <c r="C136" s="28">
        <v>78</v>
      </c>
      <c r="D136" s="17">
        <f t="shared" ref="D136:D199" si="11">B136-C136</f>
        <v>1197.4000000000001</v>
      </c>
      <c r="E136" s="23"/>
      <c r="F136" s="23"/>
      <c r="G136" s="24"/>
      <c r="H136" s="23"/>
      <c r="I136" s="22"/>
      <c r="J136" s="44">
        <f t="shared" si="8"/>
        <v>0</v>
      </c>
      <c r="K136" s="44">
        <f t="shared" si="9"/>
        <v>0</v>
      </c>
      <c r="L136" s="44">
        <f t="shared" si="10"/>
        <v>0</v>
      </c>
      <c r="M136" s="8"/>
      <c r="N136" s="8"/>
      <c r="O136" s="8"/>
      <c r="P136" s="8"/>
      <c r="Q136" s="8"/>
      <c r="R136" s="8"/>
      <c r="S136" s="4"/>
    </row>
    <row r="137" spans="1:19" s="12" customFormat="1" hidden="1" x14ac:dyDescent="0.25">
      <c r="A137" s="27">
        <v>42749</v>
      </c>
      <c r="B137" s="38">
        <v>1175</v>
      </c>
      <c r="C137" s="28">
        <v>196</v>
      </c>
      <c r="D137" s="17">
        <f t="shared" si="11"/>
        <v>979</v>
      </c>
      <c r="E137" s="23"/>
      <c r="F137" s="23"/>
      <c r="G137" s="24"/>
      <c r="H137" s="23"/>
      <c r="I137" s="22"/>
      <c r="J137" s="44">
        <f t="shared" si="8"/>
        <v>0</v>
      </c>
      <c r="K137" s="44">
        <f t="shared" si="9"/>
        <v>0</v>
      </c>
      <c r="L137" s="44">
        <f t="shared" si="10"/>
        <v>0</v>
      </c>
      <c r="M137" s="8"/>
      <c r="N137" s="8"/>
      <c r="O137" s="8"/>
      <c r="P137" s="8"/>
      <c r="Q137" s="8"/>
      <c r="R137" s="8"/>
      <c r="S137" s="4"/>
    </row>
    <row r="138" spans="1:19" s="12" customFormat="1" hidden="1" x14ac:dyDescent="0.25">
      <c r="A138" s="27">
        <v>42750</v>
      </c>
      <c r="B138" s="38">
        <v>1067.3</v>
      </c>
      <c r="C138" s="28">
        <v>163</v>
      </c>
      <c r="D138" s="17">
        <f t="shared" si="11"/>
        <v>904.3</v>
      </c>
      <c r="E138" s="23"/>
      <c r="F138" s="23"/>
      <c r="G138" s="24"/>
      <c r="H138" s="23"/>
      <c r="I138" s="22"/>
      <c r="J138" s="44">
        <f t="shared" si="8"/>
        <v>0</v>
      </c>
      <c r="K138" s="44">
        <f t="shared" si="9"/>
        <v>0</v>
      </c>
      <c r="L138" s="44">
        <f t="shared" si="10"/>
        <v>0</v>
      </c>
      <c r="M138" s="8"/>
      <c r="N138" s="8"/>
      <c r="O138" s="8"/>
      <c r="P138" s="8"/>
      <c r="Q138" s="8"/>
      <c r="R138" s="8"/>
      <c r="S138" s="4"/>
    </row>
    <row r="139" spans="1:19" s="12" customFormat="1" hidden="1" x14ac:dyDescent="0.25">
      <c r="A139" s="27">
        <v>42751</v>
      </c>
      <c r="B139" s="38">
        <v>1549</v>
      </c>
      <c r="C139" s="28">
        <v>85</v>
      </c>
      <c r="D139" s="17">
        <f t="shared" si="11"/>
        <v>1464</v>
      </c>
      <c r="E139" s="23"/>
      <c r="F139" s="23"/>
      <c r="G139" s="24"/>
      <c r="H139" s="23"/>
      <c r="I139" s="22"/>
      <c r="J139" s="44">
        <f t="shared" si="8"/>
        <v>0</v>
      </c>
      <c r="K139" s="44">
        <f t="shared" si="9"/>
        <v>0</v>
      </c>
      <c r="L139" s="44">
        <f t="shared" si="10"/>
        <v>0</v>
      </c>
      <c r="M139" s="8"/>
      <c r="N139" s="8"/>
      <c r="O139" s="8"/>
      <c r="P139" s="8"/>
      <c r="Q139" s="8"/>
      <c r="R139" s="8"/>
      <c r="S139" s="4"/>
    </row>
    <row r="140" spans="1:19" s="12" customFormat="1" hidden="1" x14ac:dyDescent="0.25">
      <c r="A140" s="27">
        <v>42752</v>
      </c>
      <c r="B140" s="38">
        <v>1504</v>
      </c>
      <c r="C140" s="28">
        <v>132</v>
      </c>
      <c r="D140" s="17">
        <f t="shared" si="11"/>
        <v>1372</v>
      </c>
      <c r="E140" s="23"/>
      <c r="F140" s="23"/>
      <c r="G140" s="24"/>
      <c r="H140" s="23"/>
      <c r="I140" s="22"/>
      <c r="J140" s="44">
        <f t="shared" si="8"/>
        <v>0</v>
      </c>
      <c r="K140" s="44">
        <f t="shared" si="9"/>
        <v>0</v>
      </c>
      <c r="L140" s="44">
        <f t="shared" si="10"/>
        <v>0</v>
      </c>
      <c r="M140" s="8"/>
      <c r="N140" s="8"/>
      <c r="O140" s="8"/>
      <c r="P140" s="8"/>
      <c r="Q140" s="8"/>
      <c r="R140" s="8"/>
      <c r="S140" s="4"/>
    </row>
    <row r="141" spans="1:19" s="12" customFormat="1" hidden="1" x14ac:dyDescent="0.25">
      <c r="A141" s="27">
        <v>42753</v>
      </c>
      <c r="B141" s="38">
        <v>962</v>
      </c>
      <c r="C141" s="28">
        <v>118</v>
      </c>
      <c r="D141" s="17">
        <f t="shared" si="11"/>
        <v>844</v>
      </c>
      <c r="E141" s="23"/>
      <c r="F141" s="23"/>
      <c r="G141" s="24"/>
      <c r="H141" s="23"/>
      <c r="I141" s="22"/>
      <c r="J141" s="44">
        <f t="shared" si="8"/>
        <v>0</v>
      </c>
      <c r="K141" s="44">
        <f t="shared" si="9"/>
        <v>0</v>
      </c>
      <c r="L141" s="44">
        <f t="shared" si="10"/>
        <v>0</v>
      </c>
      <c r="M141" s="8"/>
      <c r="N141" s="8"/>
      <c r="O141" s="8"/>
      <c r="P141" s="8"/>
      <c r="Q141" s="8"/>
      <c r="R141" s="8"/>
      <c r="S141" s="4"/>
    </row>
    <row r="142" spans="1:19" s="12" customFormat="1" hidden="1" x14ac:dyDescent="0.25">
      <c r="A142" s="27">
        <v>42754</v>
      </c>
      <c r="B142" s="38">
        <v>929.65</v>
      </c>
      <c r="C142" s="28">
        <v>105</v>
      </c>
      <c r="D142" s="17">
        <f t="shared" si="11"/>
        <v>824.65</v>
      </c>
      <c r="E142" s="23"/>
      <c r="F142" s="23"/>
      <c r="G142" s="24"/>
      <c r="H142" s="23"/>
      <c r="I142" s="22"/>
      <c r="J142" s="44">
        <f t="shared" si="8"/>
        <v>0</v>
      </c>
      <c r="K142" s="44">
        <f t="shared" si="9"/>
        <v>0</v>
      </c>
      <c r="L142" s="44">
        <f t="shared" si="10"/>
        <v>0</v>
      </c>
      <c r="M142" s="8"/>
      <c r="N142" s="8"/>
      <c r="O142" s="8"/>
      <c r="P142" s="8"/>
      <c r="Q142" s="8"/>
      <c r="R142" s="8"/>
      <c r="S142" s="4"/>
    </row>
    <row r="143" spans="1:19" s="12" customFormat="1" hidden="1" x14ac:dyDescent="0.25">
      <c r="A143" s="27">
        <v>42755</v>
      </c>
      <c r="B143" s="38">
        <v>903.3</v>
      </c>
      <c r="C143" s="29">
        <v>100</v>
      </c>
      <c r="D143" s="17">
        <f t="shared" si="11"/>
        <v>803.3</v>
      </c>
      <c r="E143" s="23"/>
      <c r="F143" s="23"/>
      <c r="G143" s="24"/>
      <c r="H143" s="23"/>
      <c r="I143" s="22"/>
      <c r="J143" s="44">
        <f t="shared" si="8"/>
        <v>0</v>
      </c>
      <c r="K143" s="44">
        <f t="shared" si="9"/>
        <v>0</v>
      </c>
      <c r="L143" s="44">
        <f t="shared" si="10"/>
        <v>0</v>
      </c>
      <c r="M143" s="8"/>
      <c r="N143" s="8"/>
      <c r="O143" s="8"/>
      <c r="P143" s="8"/>
      <c r="Q143" s="8"/>
      <c r="R143" s="8"/>
      <c r="S143" s="4"/>
    </row>
    <row r="144" spans="1:19" s="12" customFormat="1" hidden="1" x14ac:dyDescent="0.25">
      <c r="A144" s="27">
        <v>42756</v>
      </c>
      <c r="B144" s="38">
        <v>1019.2</v>
      </c>
      <c r="C144" s="29">
        <v>98</v>
      </c>
      <c r="D144" s="17">
        <f t="shared" si="11"/>
        <v>921.2</v>
      </c>
      <c r="E144" s="23"/>
      <c r="F144" s="23"/>
      <c r="G144" s="24"/>
      <c r="H144" s="23"/>
      <c r="I144" s="22"/>
      <c r="J144" s="44">
        <f t="shared" si="8"/>
        <v>0</v>
      </c>
      <c r="K144" s="44">
        <f t="shared" si="9"/>
        <v>0</v>
      </c>
      <c r="L144" s="44">
        <f t="shared" si="10"/>
        <v>0</v>
      </c>
      <c r="M144" s="8"/>
      <c r="N144" s="8"/>
      <c r="O144" s="8"/>
      <c r="P144" s="8"/>
      <c r="Q144" s="8"/>
      <c r="R144" s="8"/>
      <c r="S144" s="4"/>
    </row>
    <row r="145" spans="1:19" s="12" customFormat="1" hidden="1" x14ac:dyDescent="0.25">
      <c r="A145" s="27">
        <v>42757</v>
      </c>
      <c r="B145" s="38">
        <v>910.87</v>
      </c>
      <c r="C145" s="29">
        <v>108</v>
      </c>
      <c r="D145" s="17">
        <f t="shared" si="11"/>
        <v>802.87</v>
      </c>
      <c r="E145" s="23"/>
      <c r="F145" s="23"/>
      <c r="G145" s="24"/>
      <c r="H145" s="23"/>
      <c r="I145" s="22"/>
      <c r="J145" s="44">
        <f t="shared" si="8"/>
        <v>0</v>
      </c>
      <c r="K145" s="44">
        <f t="shared" si="9"/>
        <v>0</v>
      </c>
      <c r="L145" s="44">
        <f t="shared" si="10"/>
        <v>0</v>
      </c>
      <c r="M145" s="8"/>
      <c r="N145" s="8"/>
      <c r="O145" s="8"/>
      <c r="P145" s="8"/>
      <c r="Q145" s="8"/>
      <c r="R145" s="8"/>
      <c r="S145" s="4"/>
    </row>
    <row r="146" spans="1:19" s="12" customFormat="1" hidden="1" x14ac:dyDescent="0.25">
      <c r="A146" s="27">
        <v>42758</v>
      </c>
      <c r="B146" s="38">
        <v>819.2</v>
      </c>
      <c r="C146" s="29">
        <v>102</v>
      </c>
      <c r="D146" s="17">
        <f t="shared" si="11"/>
        <v>717.2</v>
      </c>
      <c r="E146" s="23"/>
      <c r="F146" s="23"/>
      <c r="G146" s="24"/>
      <c r="H146" s="23"/>
      <c r="I146" s="22"/>
      <c r="J146" s="44">
        <f t="shared" si="8"/>
        <v>0</v>
      </c>
      <c r="K146" s="44">
        <f t="shared" si="9"/>
        <v>0</v>
      </c>
      <c r="L146" s="44">
        <f t="shared" si="10"/>
        <v>0</v>
      </c>
      <c r="M146" s="8"/>
      <c r="N146" s="8"/>
      <c r="O146" s="8"/>
      <c r="P146" s="8"/>
      <c r="Q146" s="8"/>
      <c r="R146" s="8"/>
      <c r="S146" s="4"/>
    </row>
    <row r="147" spans="1:19" s="12" customFormat="1" hidden="1" x14ac:dyDescent="0.25">
      <c r="A147" s="27">
        <v>42759</v>
      </c>
      <c r="B147" s="38">
        <v>869.9</v>
      </c>
      <c r="C147" s="29">
        <v>100</v>
      </c>
      <c r="D147" s="17">
        <f t="shared" si="11"/>
        <v>769.9</v>
      </c>
      <c r="E147" s="23"/>
      <c r="F147" s="23"/>
      <c r="G147" s="24"/>
      <c r="H147" s="23"/>
      <c r="I147" s="22"/>
      <c r="J147" s="44">
        <f t="shared" si="8"/>
        <v>0</v>
      </c>
      <c r="K147" s="44">
        <f t="shared" si="9"/>
        <v>0</v>
      </c>
      <c r="L147" s="44">
        <f t="shared" si="10"/>
        <v>0</v>
      </c>
      <c r="M147" s="8"/>
      <c r="N147" s="8"/>
      <c r="O147" s="8"/>
      <c r="P147" s="8"/>
      <c r="Q147" s="8"/>
      <c r="R147" s="8"/>
      <c r="S147" s="4"/>
    </row>
    <row r="148" spans="1:19" s="12" customFormat="1" hidden="1" x14ac:dyDescent="0.25">
      <c r="A148" s="27">
        <v>42760</v>
      </c>
      <c r="B148" s="38">
        <v>951.88</v>
      </c>
      <c r="C148" s="29">
        <v>130</v>
      </c>
      <c r="D148" s="17">
        <f t="shared" si="11"/>
        <v>821.88</v>
      </c>
      <c r="E148" s="23"/>
      <c r="F148" s="23"/>
      <c r="G148" s="24"/>
      <c r="H148" s="23"/>
      <c r="I148" s="22"/>
      <c r="J148" s="44">
        <f t="shared" si="8"/>
        <v>0</v>
      </c>
      <c r="K148" s="44">
        <f t="shared" si="9"/>
        <v>0</v>
      </c>
      <c r="L148" s="44">
        <f t="shared" si="10"/>
        <v>0</v>
      </c>
      <c r="M148" s="8"/>
      <c r="N148" s="8"/>
      <c r="O148" s="8"/>
      <c r="P148" s="8"/>
      <c r="Q148" s="8"/>
      <c r="R148" s="8"/>
      <c r="S148" s="4"/>
    </row>
    <row r="149" spans="1:19" s="12" customFormat="1" hidden="1" x14ac:dyDescent="0.25">
      <c r="A149" s="27">
        <v>42761</v>
      </c>
      <c r="B149" s="38">
        <v>1073.2</v>
      </c>
      <c r="C149" s="29">
        <v>118</v>
      </c>
      <c r="D149" s="17">
        <f t="shared" si="11"/>
        <v>955.2</v>
      </c>
      <c r="E149" s="23"/>
      <c r="F149" s="23"/>
      <c r="G149" s="24"/>
      <c r="H149" s="23"/>
      <c r="I149" s="22"/>
      <c r="J149" s="44">
        <f t="shared" si="8"/>
        <v>0</v>
      </c>
      <c r="K149" s="44">
        <f t="shared" si="9"/>
        <v>0</v>
      </c>
      <c r="L149" s="44">
        <f t="shared" si="10"/>
        <v>0</v>
      </c>
      <c r="M149" s="8"/>
      <c r="N149" s="8"/>
      <c r="O149" s="8"/>
      <c r="P149" s="8"/>
      <c r="Q149" s="8"/>
      <c r="R149" s="8"/>
      <c r="S149" s="4"/>
    </row>
    <row r="150" spans="1:19" s="12" customFormat="1" hidden="1" x14ac:dyDescent="0.25">
      <c r="A150" s="27">
        <v>42762</v>
      </c>
      <c r="B150" s="38">
        <v>1103.5</v>
      </c>
      <c r="C150" s="29">
        <v>134</v>
      </c>
      <c r="D150" s="17">
        <f t="shared" si="11"/>
        <v>969.5</v>
      </c>
      <c r="E150" s="23"/>
      <c r="F150" s="23"/>
      <c r="G150" s="24"/>
      <c r="H150" s="23"/>
      <c r="I150" s="22"/>
      <c r="J150" s="44">
        <f t="shared" si="8"/>
        <v>0</v>
      </c>
      <c r="K150" s="44">
        <f t="shared" si="9"/>
        <v>0</v>
      </c>
      <c r="L150" s="44">
        <f t="shared" si="10"/>
        <v>0</v>
      </c>
      <c r="M150" s="8"/>
      <c r="N150" s="8"/>
      <c r="O150" s="8"/>
      <c r="P150" s="8"/>
      <c r="Q150" s="8"/>
      <c r="R150" s="8"/>
      <c r="S150" s="4"/>
    </row>
    <row r="151" spans="1:19" s="12" customFormat="1" hidden="1" x14ac:dyDescent="0.25">
      <c r="A151" s="27">
        <v>42763</v>
      </c>
      <c r="B151" s="38">
        <v>1188.3</v>
      </c>
      <c r="C151" s="29">
        <v>154</v>
      </c>
      <c r="D151" s="17">
        <f t="shared" si="11"/>
        <v>1034.3</v>
      </c>
      <c r="E151" s="23"/>
      <c r="F151" s="23"/>
      <c r="G151" s="24"/>
      <c r="H151" s="23"/>
      <c r="I151" s="22"/>
      <c r="J151" s="44">
        <f t="shared" si="8"/>
        <v>0</v>
      </c>
      <c r="K151" s="44">
        <f t="shared" si="9"/>
        <v>0</v>
      </c>
      <c r="L151" s="44">
        <f t="shared" si="10"/>
        <v>0</v>
      </c>
      <c r="M151" s="8"/>
      <c r="N151" s="8"/>
      <c r="O151" s="8"/>
      <c r="P151" s="8"/>
      <c r="Q151" s="8"/>
      <c r="R151" s="8"/>
      <c r="S151" s="4"/>
    </row>
    <row r="152" spans="1:19" s="12" customFormat="1" hidden="1" x14ac:dyDescent="0.25">
      <c r="A152" s="27">
        <v>42764</v>
      </c>
      <c r="B152" s="38">
        <v>1223.7</v>
      </c>
      <c r="C152" s="29">
        <v>176</v>
      </c>
      <c r="D152" s="17">
        <f t="shared" si="11"/>
        <v>1047.7</v>
      </c>
      <c r="E152" s="23"/>
      <c r="F152" s="23"/>
      <c r="G152" s="24"/>
      <c r="H152" s="23"/>
      <c r="I152" s="22"/>
      <c r="J152" s="44">
        <f t="shared" si="8"/>
        <v>0</v>
      </c>
      <c r="K152" s="44">
        <f t="shared" si="9"/>
        <v>0</v>
      </c>
      <c r="L152" s="44">
        <f t="shared" si="10"/>
        <v>0</v>
      </c>
      <c r="M152" s="8"/>
      <c r="N152" s="8"/>
      <c r="O152" s="8"/>
      <c r="P152" s="8"/>
      <c r="Q152" s="8"/>
      <c r="R152" s="8"/>
      <c r="S152" s="4"/>
    </row>
    <row r="153" spans="1:19" s="12" customFormat="1" hidden="1" x14ac:dyDescent="0.25">
      <c r="A153" s="27">
        <v>42765</v>
      </c>
      <c r="B153" s="38">
        <v>1025</v>
      </c>
      <c r="C153" s="29">
        <v>73</v>
      </c>
      <c r="D153" s="17">
        <f t="shared" si="11"/>
        <v>952</v>
      </c>
      <c r="E153" s="23"/>
      <c r="F153" s="23"/>
      <c r="G153" s="24"/>
      <c r="H153" s="23"/>
      <c r="I153" s="22"/>
      <c r="J153" s="44">
        <f t="shared" si="8"/>
        <v>0</v>
      </c>
      <c r="K153" s="44">
        <f t="shared" si="9"/>
        <v>0</v>
      </c>
      <c r="L153" s="44">
        <f t="shared" si="10"/>
        <v>0</v>
      </c>
      <c r="M153" s="8"/>
      <c r="N153" s="8"/>
      <c r="O153" s="8"/>
      <c r="P153" s="8"/>
      <c r="Q153" s="8"/>
      <c r="R153" s="8"/>
      <c r="S153" s="4"/>
    </row>
    <row r="154" spans="1:19" s="12" customFormat="1" hidden="1" x14ac:dyDescent="0.25">
      <c r="A154" s="27">
        <v>42766</v>
      </c>
      <c r="B154" s="38">
        <v>917.9</v>
      </c>
      <c r="C154" s="29">
        <v>79</v>
      </c>
      <c r="D154" s="17">
        <f t="shared" si="11"/>
        <v>838.9</v>
      </c>
      <c r="E154" s="23"/>
      <c r="F154" s="23"/>
      <c r="G154" s="24"/>
      <c r="H154" s="23"/>
      <c r="I154" s="22"/>
      <c r="J154" s="44">
        <f t="shared" si="8"/>
        <v>0</v>
      </c>
      <c r="K154" s="44">
        <f t="shared" si="9"/>
        <v>0</v>
      </c>
      <c r="L154" s="44">
        <f t="shared" si="10"/>
        <v>0</v>
      </c>
      <c r="M154" s="8"/>
      <c r="N154" s="8"/>
      <c r="O154" s="8"/>
      <c r="P154" s="8"/>
      <c r="Q154" s="8"/>
      <c r="R154" s="8"/>
      <c r="S154" s="4"/>
    </row>
    <row r="155" spans="1:19" s="12" customFormat="1" hidden="1" x14ac:dyDescent="0.25">
      <c r="A155" s="27">
        <v>42767</v>
      </c>
      <c r="B155" s="38">
        <v>1213.47</v>
      </c>
      <c r="C155" s="29">
        <v>95.863151041659876</v>
      </c>
      <c r="D155" s="17">
        <f t="shared" si="11"/>
        <v>1117.6068489583402</v>
      </c>
      <c r="E155" s="23"/>
      <c r="F155" s="23"/>
      <c r="G155" s="24"/>
      <c r="H155" s="23"/>
      <c r="I155" s="22"/>
      <c r="J155" s="44">
        <f t="shared" si="8"/>
        <v>0</v>
      </c>
      <c r="K155" s="44">
        <f t="shared" si="9"/>
        <v>0</v>
      </c>
      <c r="L155" s="44">
        <f t="shared" si="10"/>
        <v>0</v>
      </c>
      <c r="M155" s="8"/>
      <c r="N155" s="8"/>
      <c r="O155" s="8"/>
      <c r="P155" s="8"/>
      <c r="Q155" s="8"/>
      <c r="R155" s="8"/>
      <c r="S155" s="4"/>
    </row>
    <row r="156" spans="1:19" s="12" customFormat="1" hidden="1" x14ac:dyDescent="0.25">
      <c r="A156" s="27">
        <v>42768</v>
      </c>
      <c r="B156" s="38">
        <v>1043.49</v>
      </c>
      <c r="C156" s="29">
        <v>95.199291666664067</v>
      </c>
      <c r="D156" s="17">
        <f t="shared" si="11"/>
        <v>948.29070833333594</v>
      </c>
      <c r="E156" s="23"/>
      <c r="F156" s="23"/>
      <c r="G156" s="24"/>
      <c r="H156" s="23"/>
      <c r="I156" s="22"/>
      <c r="J156" s="44">
        <f t="shared" si="8"/>
        <v>0</v>
      </c>
      <c r="K156" s="44">
        <f t="shared" si="9"/>
        <v>0</v>
      </c>
      <c r="L156" s="44">
        <f t="shared" si="10"/>
        <v>0</v>
      </c>
      <c r="M156" s="8"/>
      <c r="N156" s="8"/>
      <c r="O156" s="8"/>
      <c r="P156" s="8"/>
      <c r="Q156" s="8"/>
      <c r="R156" s="8"/>
      <c r="S156" s="4"/>
    </row>
    <row r="157" spans="1:19" s="12" customFormat="1" hidden="1" x14ac:dyDescent="0.25">
      <c r="A157" s="27">
        <v>42769</v>
      </c>
      <c r="B157" s="38">
        <v>1275.92</v>
      </c>
      <c r="C157" s="29">
        <v>96.979345052081044</v>
      </c>
      <c r="D157" s="17">
        <f t="shared" si="11"/>
        <v>1178.940654947919</v>
      </c>
      <c r="E157" s="23"/>
      <c r="F157" s="23"/>
      <c r="G157" s="24"/>
      <c r="H157" s="23"/>
      <c r="I157" s="22"/>
      <c r="J157" s="44">
        <f t="shared" si="8"/>
        <v>0</v>
      </c>
      <c r="K157" s="44">
        <f t="shared" si="9"/>
        <v>0</v>
      </c>
      <c r="L157" s="44">
        <f t="shared" si="10"/>
        <v>0</v>
      </c>
      <c r="M157" s="8"/>
      <c r="N157" s="8"/>
      <c r="O157" s="8"/>
      <c r="P157" s="8"/>
      <c r="Q157" s="8"/>
      <c r="R157" s="8"/>
      <c r="S157" s="4"/>
    </row>
    <row r="158" spans="1:19" s="12" customFormat="1" hidden="1" x14ac:dyDescent="0.25">
      <c r="A158" s="27">
        <v>42770</v>
      </c>
      <c r="B158" s="38">
        <v>1342.01</v>
      </c>
      <c r="C158" s="29">
        <v>203.34786328124756</v>
      </c>
      <c r="D158" s="17">
        <f t="shared" si="11"/>
        <v>1138.6621367187524</v>
      </c>
      <c r="E158" s="23"/>
      <c r="F158" s="23"/>
      <c r="G158" s="24"/>
      <c r="H158" s="23"/>
      <c r="I158" s="22"/>
      <c r="J158" s="44">
        <f t="shared" si="8"/>
        <v>0</v>
      </c>
      <c r="K158" s="44">
        <f t="shared" si="9"/>
        <v>0</v>
      </c>
      <c r="L158" s="44">
        <f t="shared" si="10"/>
        <v>0</v>
      </c>
      <c r="M158" s="8"/>
      <c r="N158" s="8"/>
      <c r="O158" s="8"/>
      <c r="P158" s="8"/>
      <c r="Q158" s="8"/>
      <c r="R158" s="8"/>
      <c r="S158" s="4"/>
    </row>
    <row r="159" spans="1:19" s="12" customFormat="1" hidden="1" x14ac:dyDescent="0.25">
      <c r="A159" s="27">
        <v>42771</v>
      </c>
      <c r="B159" s="38">
        <v>1405.6</v>
      </c>
      <c r="C159" s="29">
        <v>175.23506249999627</v>
      </c>
      <c r="D159" s="17">
        <f t="shared" si="11"/>
        <v>1230.3649375000036</v>
      </c>
      <c r="E159" s="23"/>
      <c r="F159" s="23"/>
      <c r="G159" s="24"/>
      <c r="H159" s="23"/>
      <c r="I159" s="22"/>
      <c r="J159" s="44">
        <f t="shared" si="8"/>
        <v>0</v>
      </c>
      <c r="K159" s="44">
        <f t="shared" si="9"/>
        <v>0</v>
      </c>
      <c r="L159" s="44">
        <f t="shared" si="10"/>
        <v>0</v>
      </c>
      <c r="M159" s="8"/>
      <c r="N159" s="8"/>
      <c r="O159" s="8"/>
      <c r="P159" s="8"/>
      <c r="Q159" s="8"/>
      <c r="R159" s="8"/>
      <c r="S159" s="4"/>
    </row>
    <row r="160" spans="1:19" s="12" customFormat="1" hidden="1" x14ac:dyDescent="0.25">
      <c r="A160" s="43">
        <v>42772</v>
      </c>
      <c r="B160" s="38">
        <v>1581.99</v>
      </c>
      <c r="C160" s="29">
        <v>172.33218750001106</v>
      </c>
      <c r="D160" s="17">
        <f t="shared" si="11"/>
        <v>1409.6578124999889</v>
      </c>
      <c r="E160" s="23"/>
      <c r="F160" s="23"/>
      <c r="G160" s="24"/>
      <c r="H160" s="23"/>
      <c r="I160" s="22"/>
      <c r="J160" s="44">
        <f t="shared" si="8"/>
        <v>0</v>
      </c>
      <c r="K160" s="44">
        <f t="shared" si="9"/>
        <v>0</v>
      </c>
      <c r="L160" s="44">
        <f t="shared" si="10"/>
        <v>0</v>
      </c>
      <c r="M160" s="8"/>
      <c r="N160" s="8"/>
      <c r="O160" s="8"/>
      <c r="P160" s="8"/>
      <c r="Q160" s="8"/>
      <c r="R160" s="8"/>
      <c r="S160" s="4"/>
    </row>
    <row r="161" spans="1:19" s="12" customFormat="1" hidden="1" x14ac:dyDescent="0.25">
      <c r="A161" s="27">
        <v>42773</v>
      </c>
      <c r="B161" s="38">
        <v>1447.08</v>
      </c>
      <c r="C161" s="29">
        <v>74.859708333329763</v>
      </c>
      <c r="D161" s="17">
        <f t="shared" si="11"/>
        <v>1372.2202916666702</v>
      </c>
      <c r="E161" s="23"/>
      <c r="F161" s="23"/>
      <c r="G161" s="24"/>
      <c r="H161" s="23"/>
      <c r="I161" s="22"/>
      <c r="J161" s="44">
        <f t="shared" si="8"/>
        <v>0</v>
      </c>
      <c r="K161" s="44">
        <f t="shared" si="9"/>
        <v>0</v>
      </c>
      <c r="L161" s="44">
        <f t="shared" si="10"/>
        <v>0</v>
      </c>
      <c r="M161" s="8"/>
      <c r="N161" s="8"/>
      <c r="O161" s="8"/>
      <c r="P161" s="8"/>
      <c r="Q161" s="8"/>
      <c r="R161" s="8"/>
      <c r="S161" s="4"/>
    </row>
    <row r="162" spans="1:19" s="12" customFormat="1" hidden="1" x14ac:dyDescent="0.25">
      <c r="A162" s="27">
        <v>42774</v>
      </c>
      <c r="B162" s="38">
        <v>1022.06</v>
      </c>
      <c r="C162" s="29">
        <v>100.40437369792198</v>
      </c>
      <c r="D162" s="17">
        <f t="shared" si="11"/>
        <v>921.65562630207796</v>
      </c>
      <c r="E162" s="23"/>
      <c r="F162" s="23"/>
      <c r="G162" s="24"/>
      <c r="H162" s="23"/>
      <c r="I162" s="22"/>
      <c r="J162" s="44">
        <f t="shared" si="8"/>
        <v>0</v>
      </c>
      <c r="K162" s="44">
        <f t="shared" si="9"/>
        <v>0</v>
      </c>
      <c r="L162" s="44">
        <f t="shared" si="10"/>
        <v>0</v>
      </c>
      <c r="M162" s="8"/>
      <c r="N162" s="8"/>
      <c r="O162" s="8"/>
      <c r="P162" s="8"/>
      <c r="Q162" s="8"/>
      <c r="R162" s="8"/>
      <c r="S162" s="4"/>
    </row>
    <row r="163" spans="1:19" s="12" customFormat="1" hidden="1" x14ac:dyDescent="0.25">
      <c r="A163" s="27">
        <v>42775</v>
      </c>
      <c r="B163" s="38">
        <v>1029.96</v>
      </c>
      <c r="C163" s="29">
        <v>101.54060546874825</v>
      </c>
      <c r="D163" s="17">
        <f t="shared" si="11"/>
        <v>928.41939453125178</v>
      </c>
      <c r="E163" s="23"/>
      <c r="F163" s="23"/>
      <c r="G163" s="24"/>
      <c r="H163" s="23"/>
      <c r="I163" s="22"/>
      <c r="J163" s="44">
        <f t="shared" si="8"/>
        <v>0</v>
      </c>
      <c r="K163" s="44">
        <f t="shared" si="9"/>
        <v>0</v>
      </c>
      <c r="L163" s="44">
        <f t="shared" si="10"/>
        <v>0</v>
      </c>
      <c r="M163" s="8"/>
      <c r="N163" s="8"/>
      <c r="O163" s="8"/>
      <c r="P163" s="8"/>
      <c r="Q163" s="8"/>
      <c r="R163" s="8"/>
      <c r="S163" s="4"/>
    </row>
    <row r="164" spans="1:19" s="12" customFormat="1" hidden="1" x14ac:dyDescent="0.25">
      <c r="A164" s="27">
        <v>42776</v>
      </c>
      <c r="B164" s="38">
        <v>904.58</v>
      </c>
      <c r="C164" s="29">
        <v>101.28125</v>
      </c>
      <c r="D164" s="17">
        <f t="shared" si="11"/>
        <v>803.29875000000004</v>
      </c>
      <c r="E164" s="23"/>
      <c r="F164" s="23"/>
      <c r="G164" s="24"/>
      <c r="H164" s="23"/>
      <c r="I164" s="22"/>
      <c r="J164" s="44">
        <f t="shared" si="8"/>
        <v>0</v>
      </c>
      <c r="K164" s="44">
        <f t="shared" si="9"/>
        <v>0</v>
      </c>
      <c r="L164" s="44">
        <f t="shared" si="10"/>
        <v>0</v>
      </c>
      <c r="M164" s="8"/>
      <c r="N164" s="8"/>
      <c r="O164" s="8"/>
      <c r="P164" s="8"/>
      <c r="Q164" s="8"/>
      <c r="R164" s="8"/>
      <c r="S164" s="4"/>
    </row>
    <row r="165" spans="1:19" s="12" customFormat="1" hidden="1" x14ac:dyDescent="0.25">
      <c r="A165" s="27">
        <v>42777</v>
      </c>
      <c r="B165" s="38">
        <v>1335.7</v>
      </c>
      <c r="C165" s="29">
        <v>159.3828125</v>
      </c>
      <c r="D165" s="17">
        <f t="shared" si="11"/>
        <v>1176.3171875</v>
      </c>
      <c r="E165" s="23"/>
      <c r="F165" s="23"/>
      <c r="G165" s="24"/>
      <c r="H165" s="23"/>
      <c r="I165" s="22"/>
      <c r="J165" s="44">
        <f t="shared" si="8"/>
        <v>0</v>
      </c>
      <c r="K165" s="44">
        <f t="shared" si="9"/>
        <v>0</v>
      </c>
      <c r="L165" s="44">
        <f t="shared" si="10"/>
        <v>0</v>
      </c>
      <c r="M165" s="8"/>
      <c r="N165" s="8"/>
      <c r="O165" s="8"/>
      <c r="P165" s="8"/>
      <c r="Q165" s="8"/>
      <c r="R165" s="8"/>
      <c r="S165" s="4"/>
    </row>
    <row r="166" spans="1:19" s="12" customFormat="1" hidden="1" x14ac:dyDescent="0.25">
      <c r="A166" s="27">
        <v>42778</v>
      </c>
      <c r="B166" s="38">
        <v>1275.58</v>
      </c>
      <c r="C166" s="29">
        <v>127.87687500000175</v>
      </c>
      <c r="D166" s="17">
        <f t="shared" si="11"/>
        <v>1147.7031249999982</v>
      </c>
      <c r="E166" s="23"/>
      <c r="F166" s="23"/>
      <c r="G166" s="24"/>
      <c r="H166" s="23"/>
      <c r="I166" s="22"/>
      <c r="J166" s="44">
        <f t="shared" si="8"/>
        <v>0</v>
      </c>
      <c r="K166" s="44">
        <f t="shared" si="9"/>
        <v>0</v>
      </c>
      <c r="L166" s="44">
        <f t="shared" si="10"/>
        <v>0</v>
      </c>
      <c r="M166" s="8"/>
      <c r="N166" s="8"/>
      <c r="O166" s="8"/>
      <c r="P166" s="8"/>
      <c r="Q166" s="8"/>
      <c r="R166" s="8"/>
      <c r="S166" s="4"/>
    </row>
    <row r="167" spans="1:19" s="12" customFormat="1" hidden="1" x14ac:dyDescent="0.25">
      <c r="A167" s="27">
        <v>42779</v>
      </c>
      <c r="B167" s="38">
        <v>1201.82</v>
      </c>
      <c r="C167" s="29">
        <v>93.387708333335468</v>
      </c>
      <c r="D167" s="17">
        <f t="shared" si="11"/>
        <v>1108.4322916666645</v>
      </c>
      <c r="E167" s="23"/>
      <c r="F167" s="23"/>
      <c r="G167" s="24"/>
      <c r="H167" s="23"/>
      <c r="I167" s="22"/>
      <c r="J167" s="44">
        <f t="shared" si="8"/>
        <v>0</v>
      </c>
      <c r="K167" s="44">
        <f t="shared" si="9"/>
        <v>0</v>
      </c>
      <c r="L167" s="44">
        <f t="shared" si="10"/>
        <v>0</v>
      </c>
      <c r="M167" s="8"/>
      <c r="N167" s="8"/>
      <c r="O167" s="8"/>
      <c r="P167" s="8"/>
      <c r="Q167" s="8"/>
      <c r="R167" s="8"/>
      <c r="S167" s="4"/>
    </row>
    <row r="168" spans="1:19" s="12" customFormat="1" hidden="1" x14ac:dyDescent="0.25">
      <c r="A168" s="27">
        <v>42780</v>
      </c>
      <c r="B168" s="38">
        <v>1159.48</v>
      </c>
      <c r="C168" s="29">
        <v>190.69391666665615</v>
      </c>
      <c r="D168" s="17">
        <f t="shared" si="11"/>
        <v>968.78608333334387</v>
      </c>
      <c r="E168" s="23"/>
      <c r="F168" s="23"/>
      <c r="G168" s="24"/>
      <c r="H168" s="23"/>
      <c r="I168" s="22"/>
      <c r="J168" s="44">
        <f t="shared" si="8"/>
        <v>0</v>
      </c>
      <c r="K168" s="44">
        <f t="shared" si="9"/>
        <v>0</v>
      </c>
      <c r="L168" s="44">
        <f t="shared" si="10"/>
        <v>0</v>
      </c>
      <c r="M168" s="8"/>
      <c r="N168" s="8"/>
      <c r="O168" s="8"/>
      <c r="P168" s="8"/>
      <c r="Q168" s="8"/>
      <c r="R168" s="8"/>
      <c r="S168" s="4"/>
    </row>
    <row r="169" spans="1:19" s="12" customFormat="1" hidden="1" x14ac:dyDescent="0.25">
      <c r="A169" s="27">
        <v>42781</v>
      </c>
      <c r="B169" s="38">
        <v>1183.9100000000001</v>
      </c>
      <c r="C169" s="29">
        <v>71.06560416665161</v>
      </c>
      <c r="D169" s="17">
        <f t="shared" si="11"/>
        <v>1112.8443958333485</v>
      </c>
      <c r="E169" s="23"/>
      <c r="F169" s="23"/>
      <c r="G169" s="24"/>
      <c r="H169" s="23"/>
      <c r="I169" s="22"/>
      <c r="J169" s="44">
        <f t="shared" si="8"/>
        <v>0</v>
      </c>
      <c r="K169" s="44">
        <f t="shared" si="9"/>
        <v>0</v>
      </c>
      <c r="L169" s="44">
        <f t="shared" si="10"/>
        <v>0</v>
      </c>
      <c r="M169" s="8"/>
      <c r="N169" s="8"/>
      <c r="O169" s="8"/>
      <c r="P169" s="8"/>
      <c r="Q169" s="8"/>
      <c r="R169" s="8"/>
      <c r="S169" s="4"/>
    </row>
    <row r="170" spans="1:19" s="12" customFormat="1" hidden="1" x14ac:dyDescent="0.25">
      <c r="A170" s="27">
        <v>42782</v>
      </c>
      <c r="B170" s="38">
        <v>1062.8599999999999</v>
      </c>
      <c r="C170" s="29">
        <v>118.02456250002433</v>
      </c>
      <c r="D170" s="17">
        <f t="shared" si="11"/>
        <v>944.83543749997557</v>
      </c>
      <c r="E170" s="23"/>
      <c r="F170" s="23"/>
      <c r="G170" s="24"/>
      <c r="H170" s="23"/>
      <c r="I170" s="22"/>
      <c r="J170" s="44">
        <f t="shared" si="8"/>
        <v>0</v>
      </c>
      <c r="K170" s="44">
        <f t="shared" si="9"/>
        <v>0</v>
      </c>
      <c r="L170" s="44">
        <f t="shared" si="10"/>
        <v>0</v>
      </c>
      <c r="M170" s="8"/>
      <c r="N170" s="8"/>
      <c r="O170" s="8"/>
      <c r="P170" s="8"/>
      <c r="Q170" s="8"/>
      <c r="R170" s="8"/>
      <c r="S170" s="4"/>
    </row>
    <row r="171" spans="1:19" s="12" customFormat="1" hidden="1" x14ac:dyDescent="0.25">
      <c r="A171" s="27">
        <v>42783</v>
      </c>
      <c r="B171" s="38">
        <v>978.47</v>
      </c>
      <c r="C171" s="29">
        <v>99.154041666653939</v>
      </c>
      <c r="D171" s="17">
        <f t="shared" si="11"/>
        <v>879.31595833334609</v>
      </c>
      <c r="E171" s="23"/>
      <c r="F171" s="23"/>
      <c r="G171" s="24"/>
      <c r="H171" s="23"/>
      <c r="I171" s="22"/>
      <c r="J171" s="44">
        <f t="shared" si="8"/>
        <v>0</v>
      </c>
      <c r="K171" s="44">
        <f t="shared" si="9"/>
        <v>0</v>
      </c>
      <c r="L171" s="44">
        <f t="shared" si="10"/>
        <v>0</v>
      </c>
      <c r="M171" s="8"/>
      <c r="N171" s="8"/>
      <c r="O171" s="8"/>
      <c r="P171" s="8"/>
      <c r="Q171" s="8"/>
      <c r="R171" s="8"/>
      <c r="S171" s="4"/>
    </row>
    <row r="172" spans="1:19" s="12" customFormat="1" hidden="1" x14ac:dyDescent="0.25">
      <c r="A172" s="27">
        <v>42784</v>
      </c>
      <c r="B172" s="38">
        <v>1004.96</v>
      </c>
      <c r="C172" s="29">
        <v>89.060979166679317</v>
      </c>
      <c r="D172" s="17">
        <f t="shared" si="11"/>
        <v>915.89902083332072</v>
      </c>
      <c r="E172" s="23"/>
      <c r="F172" s="23"/>
      <c r="G172" s="24"/>
      <c r="H172" s="23"/>
      <c r="I172" s="22"/>
      <c r="J172" s="44">
        <f t="shared" si="8"/>
        <v>0</v>
      </c>
      <c r="K172" s="44">
        <f t="shared" si="9"/>
        <v>0</v>
      </c>
      <c r="L172" s="44">
        <f t="shared" si="10"/>
        <v>0</v>
      </c>
      <c r="M172" s="8"/>
      <c r="N172" s="8"/>
      <c r="O172" s="8"/>
      <c r="P172" s="8"/>
      <c r="Q172" s="8"/>
      <c r="R172" s="8"/>
      <c r="S172" s="4"/>
    </row>
    <row r="173" spans="1:19" s="12" customFormat="1" hidden="1" x14ac:dyDescent="0.25">
      <c r="A173" s="27">
        <v>42785</v>
      </c>
      <c r="B173" s="38">
        <v>1048.8599999999999</v>
      </c>
      <c r="C173" s="29">
        <v>91.663660156249534</v>
      </c>
      <c r="D173" s="17">
        <f t="shared" si="11"/>
        <v>957.19633984375037</v>
      </c>
      <c r="E173" s="23"/>
      <c r="F173" s="23"/>
      <c r="G173" s="24"/>
      <c r="H173" s="23"/>
      <c r="I173" s="22"/>
      <c r="J173" s="44">
        <f t="shared" si="8"/>
        <v>0</v>
      </c>
      <c r="K173" s="44">
        <f t="shared" si="9"/>
        <v>0</v>
      </c>
      <c r="L173" s="44">
        <f t="shared" si="10"/>
        <v>0</v>
      </c>
      <c r="M173" s="8"/>
      <c r="N173" s="8"/>
      <c r="O173" s="8"/>
      <c r="P173" s="8"/>
      <c r="Q173" s="8"/>
      <c r="R173" s="8"/>
      <c r="S173" s="4"/>
    </row>
    <row r="174" spans="1:19" s="12" customFormat="1" hidden="1" x14ac:dyDescent="0.25">
      <c r="A174" s="27">
        <v>42786</v>
      </c>
      <c r="B174" s="38">
        <v>1022</v>
      </c>
      <c r="C174" s="29">
        <v>98.064839843747905</v>
      </c>
      <c r="D174" s="17">
        <f t="shared" si="11"/>
        <v>923.9351601562521</v>
      </c>
      <c r="E174" s="23"/>
      <c r="F174" s="23"/>
      <c r="G174" s="24"/>
      <c r="H174" s="23"/>
      <c r="I174" s="22"/>
      <c r="J174" s="44">
        <f t="shared" si="8"/>
        <v>0</v>
      </c>
      <c r="K174" s="44">
        <f t="shared" si="9"/>
        <v>0</v>
      </c>
      <c r="L174" s="44">
        <f t="shared" si="10"/>
        <v>0</v>
      </c>
      <c r="M174" s="8"/>
      <c r="N174" s="8"/>
      <c r="O174" s="8"/>
      <c r="P174" s="8"/>
      <c r="Q174" s="8"/>
      <c r="R174" s="8"/>
      <c r="S174" s="4"/>
    </row>
    <row r="175" spans="1:19" s="12" customFormat="1" hidden="1" x14ac:dyDescent="0.25">
      <c r="A175" s="27">
        <v>42787</v>
      </c>
      <c r="B175" s="38">
        <v>1122.06</v>
      </c>
      <c r="C175" s="29">
        <v>100.36188671874697</v>
      </c>
      <c r="D175" s="17">
        <f t="shared" si="11"/>
        <v>1021.698113281253</v>
      </c>
      <c r="E175" s="23"/>
      <c r="F175" s="23"/>
      <c r="G175" s="24"/>
      <c r="H175" s="23"/>
      <c r="I175" s="22"/>
      <c r="J175" s="44">
        <f t="shared" si="8"/>
        <v>0</v>
      </c>
      <c r="K175" s="44">
        <f t="shared" si="9"/>
        <v>0</v>
      </c>
      <c r="L175" s="44">
        <f t="shared" si="10"/>
        <v>0</v>
      </c>
      <c r="M175" s="8"/>
      <c r="N175" s="8"/>
      <c r="O175" s="8"/>
      <c r="P175" s="8"/>
      <c r="Q175" s="8"/>
      <c r="R175" s="8"/>
      <c r="S175" s="4"/>
    </row>
    <row r="176" spans="1:19" s="12" customFormat="1" hidden="1" x14ac:dyDescent="0.25">
      <c r="A176" s="27">
        <v>42788</v>
      </c>
      <c r="B176" s="38">
        <v>1164.4000000000001</v>
      </c>
      <c r="C176" s="29">
        <v>107.35686328125303</v>
      </c>
      <c r="D176" s="17">
        <f t="shared" si="11"/>
        <v>1057.0431367187471</v>
      </c>
      <c r="E176" s="23"/>
      <c r="F176" s="23"/>
      <c r="G176" s="24"/>
      <c r="H176" s="23"/>
      <c r="I176" s="22"/>
      <c r="J176" s="44">
        <f t="shared" si="8"/>
        <v>0</v>
      </c>
      <c r="K176" s="44">
        <f t="shared" si="9"/>
        <v>0</v>
      </c>
      <c r="L176" s="44">
        <f t="shared" si="10"/>
        <v>0</v>
      </c>
      <c r="M176" s="8"/>
      <c r="N176" s="8"/>
      <c r="O176" s="8"/>
      <c r="P176" s="8"/>
      <c r="Q176" s="8"/>
      <c r="R176" s="8"/>
      <c r="S176" s="4"/>
    </row>
    <row r="177" spans="1:19" s="12" customFormat="1" hidden="1" x14ac:dyDescent="0.25">
      <c r="A177" s="27">
        <v>42789</v>
      </c>
      <c r="B177" s="38">
        <v>1094.56</v>
      </c>
      <c r="C177" s="29">
        <v>97.733958333323244</v>
      </c>
      <c r="D177" s="17">
        <f t="shared" si="11"/>
        <v>996.8260416666767</v>
      </c>
      <c r="E177" s="23"/>
      <c r="F177" s="23"/>
      <c r="G177" s="24"/>
      <c r="H177" s="23"/>
      <c r="I177" s="22"/>
      <c r="J177" s="44">
        <f t="shared" si="8"/>
        <v>0</v>
      </c>
      <c r="K177" s="44">
        <f t="shared" si="9"/>
        <v>0</v>
      </c>
      <c r="L177" s="44">
        <f t="shared" si="10"/>
        <v>0</v>
      </c>
      <c r="M177" s="8"/>
      <c r="N177" s="8"/>
      <c r="O177" s="8"/>
      <c r="P177" s="8"/>
      <c r="Q177" s="8"/>
      <c r="R177" s="8"/>
      <c r="S177" s="4"/>
    </row>
    <row r="178" spans="1:19" s="12" customFormat="1" hidden="1" x14ac:dyDescent="0.25">
      <c r="A178" s="36">
        <v>42790</v>
      </c>
      <c r="B178" s="39">
        <v>1090.71</v>
      </c>
      <c r="C178" s="34">
        <v>98.724752604175592</v>
      </c>
      <c r="D178" s="17">
        <f t="shared" si="11"/>
        <v>991.98524739582444</v>
      </c>
      <c r="E178" s="23"/>
      <c r="F178" s="23"/>
      <c r="G178" s="24"/>
      <c r="H178" s="23"/>
      <c r="I178" s="22"/>
      <c r="J178" s="44">
        <f t="shared" si="8"/>
        <v>0</v>
      </c>
      <c r="K178" s="44">
        <f t="shared" si="9"/>
        <v>0</v>
      </c>
      <c r="L178" s="44">
        <f t="shared" si="10"/>
        <v>0</v>
      </c>
      <c r="M178" s="8"/>
      <c r="N178" s="8"/>
      <c r="O178" s="8"/>
      <c r="P178" s="8"/>
      <c r="Q178" s="8"/>
      <c r="R178" s="8"/>
      <c r="S178" s="4"/>
    </row>
    <row r="179" spans="1:19" s="12" customFormat="1" hidden="1" x14ac:dyDescent="0.25">
      <c r="A179" s="27">
        <v>42791</v>
      </c>
      <c r="B179" s="39">
        <v>1232.01</v>
      </c>
      <c r="C179" s="26">
        <v>125.59568489583035</v>
      </c>
      <c r="D179" s="17">
        <f t="shared" si="11"/>
        <v>1106.4143151041696</v>
      </c>
      <c r="E179" s="23"/>
      <c r="F179" s="23"/>
      <c r="G179" s="24"/>
      <c r="H179" s="23"/>
      <c r="I179" s="22"/>
      <c r="J179" s="44">
        <f t="shared" si="8"/>
        <v>0</v>
      </c>
      <c r="K179" s="44">
        <f t="shared" si="9"/>
        <v>0</v>
      </c>
      <c r="L179" s="44">
        <f t="shared" si="10"/>
        <v>0</v>
      </c>
      <c r="M179" s="8"/>
      <c r="N179" s="8"/>
      <c r="O179" s="8"/>
      <c r="P179" s="8"/>
      <c r="Q179" s="8"/>
      <c r="R179" s="8"/>
      <c r="S179" s="4"/>
    </row>
    <row r="180" spans="1:19" s="12" customFormat="1" hidden="1" x14ac:dyDescent="0.25">
      <c r="A180" s="27">
        <v>42792</v>
      </c>
      <c r="B180" s="39">
        <v>1041.29</v>
      </c>
      <c r="C180" s="26">
        <v>120.02064583332685</v>
      </c>
      <c r="D180" s="17">
        <f t="shared" si="11"/>
        <v>921.26935416667311</v>
      </c>
      <c r="E180" s="23"/>
      <c r="F180" s="23"/>
      <c r="G180" s="24"/>
      <c r="H180" s="23"/>
      <c r="I180" s="22"/>
      <c r="J180" s="44">
        <f t="shared" si="8"/>
        <v>0</v>
      </c>
      <c r="K180" s="44">
        <f t="shared" si="9"/>
        <v>0</v>
      </c>
      <c r="L180" s="44">
        <f t="shared" si="10"/>
        <v>0</v>
      </c>
      <c r="M180" s="8"/>
      <c r="N180" s="8"/>
      <c r="O180" s="8"/>
      <c r="P180" s="8"/>
      <c r="Q180" s="8"/>
      <c r="R180" s="8"/>
      <c r="S180" s="4"/>
    </row>
    <row r="181" spans="1:19" s="12" customFormat="1" hidden="1" x14ac:dyDescent="0.25">
      <c r="A181" s="27">
        <v>42793</v>
      </c>
      <c r="B181" s="39">
        <v>1162.29</v>
      </c>
      <c r="C181" s="26">
        <v>182.87618750000547</v>
      </c>
      <c r="D181" s="17">
        <f t="shared" si="11"/>
        <v>979.41381249999449</v>
      </c>
      <c r="E181" s="23"/>
      <c r="F181" s="23"/>
      <c r="G181" s="24"/>
      <c r="H181" s="23"/>
      <c r="I181" s="22"/>
      <c r="J181" s="44">
        <f t="shared" si="8"/>
        <v>0</v>
      </c>
      <c r="K181" s="44">
        <f t="shared" si="9"/>
        <v>0</v>
      </c>
      <c r="L181" s="44">
        <f t="shared" si="10"/>
        <v>0</v>
      </c>
      <c r="M181" s="8"/>
      <c r="N181" s="8"/>
      <c r="O181" s="8"/>
      <c r="P181" s="8"/>
      <c r="Q181" s="8"/>
      <c r="R181" s="8"/>
      <c r="S181" s="4"/>
    </row>
    <row r="182" spans="1:19" s="12" customFormat="1" hidden="1" x14ac:dyDescent="0.25">
      <c r="A182" s="27">
        <v>42794</v>
      </c>
      <c r="B182" s="39">
        <v>1191.47</v>
      </c>
      <c r="C182" s="26">
        <v>76.254000000000815</v>
      </c>
      <c r="D182" s="17">
        <f t="shared" si="11"/>
        <v>1115.2159999999992</v>
      </c>
      <c r="E182" s="23"/>
      <c r="F182" s="23"/>
      <c r="G182" s="24"/>
      <c r="H182" s="23"/>
      <c r="I182" s="22"/>
      <c r="J182" s="44">
        <f t="shared" si="8"/>
        <v>0</v>
      </c>
      <c r="K182" s="44">
        <f t="shared" si="9"/>
        <v>0</v>
      </c>
      <c r="L182" s="44">
        <f t="shared" si="10"/>
        <v>0</v>
      </c>
      <c r="M182" s="8"/>
      <c r="N182" s="8"/>
      <c r="O182" s="8"/>
      <c r="P182" s="8"/>
      <c r="Q182" s="8"/>
      <c r="R182" s="8"/>
      <c r="S182" s="4"/>
    </row>
    <row r="183" spans="1:19" s="12" customFormat="1" hidden="1" x14ac:dyDescent="0.25">
      <c r="A183" s="32">
        <v>42795</v>
      </c>
      <c r="B183" s="35">
        <v>1041.3499999999999</v>
      </c>
      <c r="C183" s="35">
        <v>95.24008333333768</v>
      </c>
      <c r="D183" s="17">
        <f t="shared" si="11"/>
        <v>946.10991666666223</v>
      </c>
      <c r="E183" s="23"/>
      <c r="F183" s="23"/>
      <c r="G183" s="24"/>
      <c r="H183" s="23"/>
      <c r="I183" s="22"/>
      <c r="J183" s="44">
        <f t="shared" si="8"/>
        <v>0</v>
      </c>
      <c r="K183" s="44">
        <f t="shared" si="9"/>
        <v>0</v>
      </c>
      <c r="L183" s="44">
        <f t="shared" si="10"/>
        <v>0</v>
      </c>
      <c r="M183" s="8"/>
      <c r="N183" s="8"/>
      <c r="O183" s="8"/>
      <c r="P183" s="8"/>
      <c r="Q183" s="8"/>
      <c r="R183" s="8"/>
      <c r="S183" s="4"/>
    </row>
    <row r="184" spans="1:19" s="12" customFormat="1" hidden="1" x14ac:dyDescent="0.25">
      <c r="A184" s="32">
        <v>42796</v>
      </c>
      <c r="B184" s="35">
        <v>959.3</v>
      </c>
      <c r="C184" s="35">
        <v>121.80747916667315</v>
      </c>
      <c r="D184" s="17">
        <f t="shared" si="11"/>
        <v>837.49252083332681</v>
      </c>
      <c r="E184" s="23"/>
      <c r="F184" s="23"/>
      <c r="G184" s="24"/>
      <c r="H184" s="23"/>
      <c r="I184" s="22"/>
      <c r="J184" s="44">
        <f t="shared" si="8"/>
        <v>0</v>
      </c>
      <c r="K184" s="44">
        <f t="shared" si="9"/>
        <v>0</v>
      </c>
      <c r="L184" s="44">
        <f t="shared" si="10"/>
        <v>0</v>
      </c>
      <c r="M184" s="8"/>
      <c r="N184" s="8"/>
      <c r="O184" s="8"/>
      <c r="P184" s="8"/>
      <c r="Q184" s="8"/>
      <c r="R184" s="8"/>
      <c r="S184" s="4"/>
    </row>
    <row r="185" spans="1:19" s="12" customFormat="1" hidden="1" x14ac:dyDescent="0.25">
      <c r="A185" s="32">
        <v>42797</v>
      </c>
      <c r="B185" s="35">
        <v>1089.9000000000001</v>
      </c>
      <c r="C185" s="35">
        <v>81.715958333326853</v>
      </c>
      <c r="D185" s="17">
        <f t="shared" si="11"/>
        <v>1008.1840416666732</v>
      </c>
      <c r="E185" s="23"/>
      <c r="F185" s="23"/>
      <c r="G185" s="24"/>
      <c r="H185" s="23"/>
      <c r="I185" s="22"/>
      <c r="J185" s="44">
        <f t="shared" si="8"/>
        <v>0</v>
      </c>
      <c r="K185" s="44">
        <f t="shared" si="9"/>
        <v>0</v>
      </c>
      <c r="L185" s="44">
        <f t="shared" si="10"/>
        <v>0</v>
      </c>
      <c r="M185" s="8"/>
      <c r="N185" s="8"/>
      <c r="O185" s="8"/>
      <c r="P185" s="8"/>
      <c r="Q185" s="8"/>
      <c r="R185" s="8"/>
      <c r="S185" s="4"/>
    </row>
    <row r="186" spans="1:19" s="12" customFormat="1" hidden="1" x14ac:dyDescent="0.25">
      <c r="A186" s="32">
        <v>42798</v>
      </c>
      <c r="B186" s="35">
        <v>1268.76</v>
      </c>
      <c r="C186" s="35">
        <v>114.2890625</v>
      </c>
      <c r="D186" s="17">
        <f t="shared" si="11"/>
        <v>1154.4709375</v>
      </c>
      <c r="E186" s="23"/>
      <c r="F186" s="23"/>
      <c r="G186" s="24"/>
      <c r="H186" s="23"/>
      <c r="I186" s="22"/>
      <c r="J186" s="44">
        <f t="shared" si="8"/>
        <v>0</v>
      </c>
      <c r="K186" s="44">
        <f t="shared" si="9"/>
        <v>0</v>
      </c>
      <c r="L186" s="44">
        <f t="shared" si="10"/>
        <v>0</v>
      </c>
      <c r="M186" s="8"/>
      <c r="N186" s="8"/>
      <c r="O186" s="8"/>
      <c r="P186" s="8"/>
      <c r="Q186" s="8"/>
      <c r="R186" s="8"/>
      <c r="S186" s="4"/>
    </row>
    <row r="187" spans="1:19" s="12" customFormat="1" hidden="1" x14ac:dyDescent="0.25">
      <c r="A187" s="32">
        <v>42799</v>
      </c>
      <c r="B187" s="35">
        <v>1273.94</v>
      </c>
      <c r="C187" s="35">
        <v>185.14941666666709</v>
      </c>
      <c r="D187" s="17">
        <f t="shared" si="11"/>
        <v>1088.790583333333</v>
      </c>
      <c r="E187" s="23"/>
      <c r="F187" s="23"/>
      <c r="G187" s="24"/>
      <c r="H187" s="23"/>
      <c r="I187" s="22"/>
      <c r="J187" s="44">
        <f t="shared" si="8"/>
        <v>0</v>
      </c>
      <c r="K187" s="44">
        <f t="shared" si="9"/>
        <v>0</v>
      </c>
      <c r="L187" s="44">
        <f t="shared" si="10"/>
        <v>0</v>
      </c>
      <c r="M187" s="8"/>
      <c r="N187" s="8"/>
      <c r="O187" s="8"/>
      <c r="P187" s="8"/>
      <c r="Q187" s="8"/>
      <c r="R187" s="8"/>
      <c r="S187" s="4"/>
    </row>
    <row r="188" spans="1:19" s="12" customFormat="1" hidden="1" x14ac:dyDescent="0.25">
      <c r="A188" s="32">
        <v>42800</v>
      </c>
      <c r="B188" s="35">
        <v>1131.03</v>
      </c>
      <c r="C188" s="35">
        <v>159.29394661457627</v>
      </c>
      <c r="D188" s="17">
        <f t="shared" si="11"/>
        <v>971.7360533854237</v>
      </c>
      <c r="E188" s="23"/>
      <c r="F188" s="23"/>
      <c r="G188" s="24"/>
      <c r="H188" s="23"/>
      <c r="I188" s="22"/>
      <c r="J188" s="44">
        <f t="shared" si="8"/>
        <v>0</v>
      </c>
      <c r="K188" s="44">
        <f t="shared" si="9"/>
        <v>0</v>
      </c>
      <c r="L188" s="44">
        <f t="shared" si="10"/>
        <v>0</v>
      </c>
      <c r="M188" s="8"/>
      <c r="N188" s="8"/>
      <c r="O188" s="8"/>
      <c r="P188" s="8"/>
      <c r="Q188" s="8"/>
      <c r="R188" s="8"/>
      <c r="S188" s="4"/>
    </row>
    <row r="189" spans="1:19" s="12" customFormat="1" hidden="1" x14ac:dyDescent="0.25">
      <c r="A189" s="32">
        <v>42801</v>
      </c>
      <c r="B189" s="35">
        <v>901.74</v>
      </c>
      <c r="C189" s="35">
        <v>76.055740885421983</v>
      </c>
      <c r="D189" s="17">
        <f t="shared" si="11"/>
        <v>825.68425911457803</v>
      </c>
      <c r="E189" s="23"/>
      <c r="F189" s="23"/>
      <c r="G189" s="24"/>
      <c r="H189" s="23"/>
      <c r="I189" s="22"/>
      <c r="J189" s="44">
        <f t="shared" si="8"/>
        <v>0</v>
      </c>
      <c r="K189" s="44">
        <f t="shared" si="9"/>
        <v>0</v>
      </c>
      <c r="L189" s="44">
        <f t="shared" si="10"/>
        <v>0</v>
      </c>
      <c r="M189" s="8"/>
      <c r="N189" s="8"/>
      <c r="O189" s="8"/>
      <c r="P189" s="8"/>
      <c r="Q189" s="8"/>
      <c r="R189" s="8"/>
      <c r="S189" s="4"/>
    </row>
    <row r="190" spans="1:19" s="12" customFormat="1" hidden="1" x14ac:dyDescent="0.25">
      <c r="A190" s="32">
        <v>42802</v>
      </c>
      <c r="B190" s="35">
        <v>820.56</v>
      </c>
      <c r="C190" s="35">
        <v>110.63464583332825</v>
      </c>
      <c r="D190" s="17">
        <f t="shared" si="11"/>
        <v>709.9253541666717</v>
      </c>
      <c r="E190" s="23"/>
      <c r="F190" s="23"/>
      <c r="G190" s="24"/>
      <c r="H190" s="23"/>
      <c r="I190" s="22"/>
      <c r="J190" s="44">
        <f t="shared" si="8"/>
        <v>0</v>
      </c>
      <c r="K190" s="44">
        <f t="shared" si="9"/>
        <v>0</v>
      </c>
      <c r="L190" s="44">
        <f t="shared" si="10"/>
        <v>0</v>
      </c>
      <c r="M190" s="8"/>
      <c r="N190" s="8"/>
      <c r="O190" s="8"/>
      <c r="P190" s="8"/>
      <c r="Q190" s="8"/>
      <c r="R190" s="8"/>
      <c r="S190" s="4"/>
    </row>
    <row r="191" spans="1:19" s="12" customFormat="1" hidden="1" x14ac:dyDescent="0.25">
      <c r="A191" s="32">
        <v>42803</v>
      </c>
      <c r="B191" s="35">
        <v>778.6</v>
      </c>
      <c r="C191" s="35">
        <v>125.15490625001257</v>
      </c>
      <c r="D191" s="17">
        <f t="shared" si="11"/>
        <v>653.44509374998745</v>
      </c>
      <c r="E191" s="23"/>
      <c r="F191" s="23"/>
      <c r="G191" s="24"/>
      <c r="H191" s="23"/>
      <c r="I191" s="22"/>
      <c r="J191" s="44">
        <f t="shared" si="8"/>
        <v>0</v>
      </c>
      <c r="K191" s="44">
        <f t="shared" si="9"/>
        <v>0</v>
      </c>
      <c r="L191" s="44">
        <f t="shared" si="10"/>
        <v>0</v>
      </c>
      <c r="M191" s="8"/>
      <c r="N191" s="8"/>
      <c r="O191" s="8"/>
      <c r="P191" s="8"/>
      <c r="Q191" s="8"/>
      <c r="R191" s="8"/>
      <c r="S191" s="4"/>
    </row>
    <row r="192" spans="1:19" s="12" customFormat="1" hidden="1" x14ac:dyDescent="0.25">
      <c r="A192" s="32">
        <v>42804</v>
      </c>
      <c r="B192" s="35">
        <v>974.6</v>
      </c>
      <c r="C192" s="25">
        <v>136.37133854166314</v>
      </c>
      <c r="D192" s="17">
        <f t="shared" si="11"/>
        <v>838.22866145833689</v>
      </c>
      <c r="E192" s="23"/>
      <c r="F192" s="23"/>
      <c r="G192" s="24"/>
      <c r="H192" s="23"/>
      <c r="I192" s="22"/>
      <c r="J192" s="44">
        <f t="shared" si="8"/>
        <v>0</v>
      </c>
      <c r="K192" s="44">
        <f t="shared" si="9"/>
        <v>0</v>
      </c>
      <c r="L192" s="44">
        <f t="shared" si="10"/>
        <v>0</v>
      </c>
      <c r="M192" s="8"/>
      <c r="N192" s="8"/>
      <c r="O192" s="8"/>
      <c r="P192" s="8"/>
      <c r="Q192" s="8"/>
      <c r="R192" s="8"/>
      <c r="S192" s="4"/>
    </row>
    <row r="193" spans="1:19" s="12" customFormat="1" hidden="1" x14ac:dyDescent="0.25">
      <c r="A193" s="32">
        <v>42805</v>
      </c>
      <c r="B193" s="35">
        <v>902.77</v>
      </c>
      <c r="C193" s="25">
        <v>114.22285937498964</v>
      </c>
      <c r="D193" s="17">
        <f t="shared" si="11"/>
        <v>788.54714062501034</v>
      </c>
      <c r="E193" s="23"/>
      <c r="F193" s="23"/>
      <c r="G193" s="24"/>
      <c r="H193" s="23"/>
      <c r="I193" s="22"/>
      <c r="J193" s="44">
        <f t="shared" si="8"/>
        <v>0</v>
      </c>
      <c r="K193" s="44">
        <f t="shared" si="9"/>
        <v>0</v>
      </c>
      <c r="L193" s="44">
        <f t="shared" si="10"/>
        <v>0</v>
      </c>
      <c r="M193" s="8"/>
      <c r="N193" s="8"/>
      <c r="O193" s="8"/>
      <c r="P193" s="8"/>
      <c r="Q193" s="8"/>
      <c r="R193" s="8"/>
      <c r="S193" s="4"/>
    </row>
    <row r="194" spans="1:19" s="12" customFormat="1" hidden="1" x14ac:dyDescent="0.25">
      <c r="A194" s="32">
        <v>42806</v>
      </c>
      <c r="B194" s="35">
        <v>775.66</v>
      </c>
      <c r="C194" s="25">
        <v>127.5080403645843</v>
      </c>
      <c r="D194" s="17">
        <f t="shared" si="11"/>
        <v>648.15195963541566</v>
      </c>
      <c r="E194" s="23"/>
      <c r="F194" s="23"/>
      <c r="G194" s="24"/>
      <c r="H194" s="23"/>
      <c r="I194" s="22"/>
      <c r="J194" s="44">
        <f t="shared" ref="J194:J257" si="12">F194-E194</f>
        <v>0</v>
      </c>
      <c r="K194" s="44">
        <f t="shared" ref="K194:K257" si="13">G194-F194</f>
        <v>0</v>
      </c>
      <c r="L194" s="44">
        <f t="shared" ref="L194:L257" si="14">H194-G194</f>
        <v>0</v>
      </c>
      <c r="M194" s="8"/>
      <c r="N194" s="8"/>
      <c r="O194" s="8"/>
      <c r="P194" s="8"/>
      <c r="Q194" s="8"/>
      <c r="R194" s="8"/>
      <c r="S194" s="4"/>
    </row>
    <row r="195" spans="1:19" s="12" customFormat="1" hidden="1" x14ac:dyDescent="0.25">
      <c r="A195" s="32">
        <v>42807</v>
      </c>
      <c r="B195" s="35">
        <v>899.74</v>
      </c>
      <c r="C195" s="25">
        <v>270.57785546875675</v>
      </c>
      <c r="D195" s="17">
        <f t="shared" si="11"/>
        <v>629.16214453124326</v>
      </c>
      <c r="E195" s="23"/>
      <c r="F195" s="23"/>
      <c r="G195" s="24"/>
      <c r="H195" s="23"/>
      <c r="I195" s="22"/>
      <c r="J195" s="44">
        <f t="shared" si="12"/>
        <v>0</v>
      </c>
      <c r="K195" s="44">
        <f t="shared" si="13"/>
        <v>0</v>
      </c>
      <c r="L195" s="44">
        <f t="shared" si="14"/>
        <v>0</v>
      </c>
      <c r="M195" s="8"/>
      <c r="N195" s="8"/>
      <c r="O195" s="8"/>
      <c r="P195" s="8"/>
      <c r="Q195" s="8"/>
      <c r="R195" s="8"/>
      <c r="S195" s="4"/>
    </row>
    <row r="196" spans="1:19" s="12" customFormat="1" hidden="1" x14ac:dyDescent="0.25">
      <c r="A196" s="32">
        <v>42808</v>
      </c>
      <c r="B196" s="35">
        <v>989.01</v>
      </c>
      <c r="C196" s="25">
        <v>356.0546875</v>
      </c>
      <c r="D196" s="17">
        <f t="shared" si="11"/>
        <v>632.95531249999999</v>
      </c>
      <c r="E196" s="23"/>
      <c r="F196" s="23"/>
      <c r="G196" s="24"/>
      <c r="H196" s="23"/>
      <c r="I196" s="22"/>
      <c r="J196" s="44">
        <f t="shared" si="12"/>
        <v>0</v>
      </c>
      <c r="K196" s="44">
        <f t="shared" si="13"/>
        <v>0</v>
      </c>
      <c r="L196" s="44">
        <f t="shared" si="14"/>
        <v>0</v>
      </c>
      <c r="M196" s="8"/>
      <c r="N196" s="8"/>
      <c r="O196" s="8"/>
      <c r="P196" s="8"/>
      <c r="Q196" s="8"/>
      <c r="R196" s="8"/>
      <c r="S196" s="4"/>
    </row>
    <row r="197" spans="1:19" s="12" customFormat="1" hidden="1" x14ac:dyDescent="0.25">
      <c r="A197" s="32">
        <v>42809</v>
      </c>
      <c r="B197" s="35">
        <v>790.84</v>
      </c>
      <c r="C197" s="25">
        <v>192.58431640623894</v>
      </c>
      <c r="D197" s="17">
        <f t="shared" si="11"/>
        <v>598.25568359376109</v>
      </c>
      <c r="E197" s="23"/>
      <c r="F197" s="23"/>
      <c r="G197" s="24"/>
      <c r="H197" s="23"/>
      <c r="I197" s="22"/>
      <c r="J197" s="44">
        <f t="shared" si="12"/>
        <v>0</v>
      </c>
      <c r="K197" s="44">
        <f t="shared" si="13"/>
        <v>0</v>
      </c>
      <c r="L197" s="44">
        <f t="shared" si="14"/>
        <v>0</v>
      </c>
      <c r="M197" s="8"/>
      <c r="N197" s="8"/>
      <c r="O197" s="8"/>
      <c r="P197" s="8"/>
      <c r="Q197" s="8"/>
      <c r="R197" s="8"/>
      <c r="S197" s="4"/>
    </row>
    <row r="198" spans="1:19" s="12" customFormat="1" hidden="1" x14ac:dyDescent="0.25">
      <c r="A198" s="32">
        <v>42810</v>
      </c>
      <c r="B198" s="35">
        <v>636.77</v>
      </c>
      <c r="C198" s="25">
        <v>76.735266927091288</v>
      </c>
      <c r="D198" s="17">
        <f t="shared" si="11"/>
        <v>560.03473307290869</v>
      </c>
      <c r="E198" s="23"/>
      <c r="F198" s="23"/>
      <c r="G198" s="24"/>
      <c r="H198" s="23"/>
      <c r="I198" s="22"/>
      <c r="J198" s="44">
        <f t="shared" si="12"/>
        <v>0</v>
      </c>
      <c r="K198" s="44">
        <f t="shared" si="13"/>
        <v>0</v>
      </c>
      <c r="L198" s="44">
        <f t="shared" si="14"/>
        <v>0</v>
      </c>
      <c r="M198" s="8"/>
      <c r="N198" s="8"/>
      <c r="O198" s="8"/>
      <c r="P198" s="8"/>
      <c r="Q198" s="8"/>
      <c r="R198" s="8"/>
      <c r="S198" s="4"/>
    </row>
    <row r="199" spans="1:19" s="12" customFormat="1" hidden="1" x14ac:dyDescent="0.25">
      <c r="A199" s="32">
        <v>42811</v>
      </c>
      <c r="B199" s="35">
        <v>721.8</v>
      </c>
      <c r="C199" s="25">
        <v>73.703854166669771</v>
      </c>
      <c r="D199" s="17">
        <f t="shared" si="11"/>
        <v>648.09614583333018</v>
      </c>
      <c r="E199" s="23"/>
      <c r="F199" s="23"/>
      <c r="G199" s="24"/>
      <c r="H199" s="23"/>
      <c r="I199" s="22"/>
      <c r="J199" s="44">
        <f t="shared" si="12"/>
        <v>0</v>
      </c>
      <c r="K199" s="44">
        <f t="shared" si="13"/>
        <v>0</v>
      </c>
      <c r="L199" s="44">
        <f t="shared" si="14"/>
        <v>0</v>
      </c>
      <c r="M199" s="8"/>
      <c r="N199" s="8"/>
      <c r="O199" s="8"/>
      <c r="P199" s="8"/>
      <c r="Q199" s="8"/>
      <c r="R199" s="8"/>
      <c r="S199" s="4"/>
    </row>
    <row r="200" spans="1:19" s="12" customFormat="1" hidden="1" x14ac:dyDescent="0.25">
      <c r="A200" s="32">
        <v>42812</v>
      </c>
      <c r="B200" s="35">
        <v>726.16</v>
      </c>
      <c r="C200" s="25">
        <v>81.058749999996508</v>
      </c>
      <c r="D200" s="17">
        <f t="shared" ref="D200:D263" si="15">B200-C200</f>
        <v>645.10125000000346</v>
      </c>
      <c r="E200" s="23"/>
      <c r="F200" s="23"/>
      <c r="G200" s="24"/>
      <c r="H200" s="23"/>
      <c r="I200" s="22"/>
      <c r="J200" s="44">
        <f t="shared" si="12"/>
        <v>0</v>
      </c>
      <c r="K200" s="44">
        <f t="shared" si="13"/>
        <v>0</v>
      </c>
      <c r="L200" s="44">
        <f t="shared" si="14"/>
        <v>0</v>
      </c>
      <c r="M200" s="8"/>
      <c r="N200" s="8"/>
      <c r="O200" s="8"/>
      <c r="P200" s="8"/>
      <c r="Q200" s="8"/>
      <c r="R200" s="8"/>
      <c r="S200" s="4"/>
    </row>
    <row r="201" spans="1:19" s="12" customFormat="1" hidden="1" x14ac:dyDescent="0.25">
      <c r="A201" s="32">
        <v>42813</v>
      </c>
      <c r="B201" s="35">
        <v>847.57</v>
      </c>
      <c r="C201" s="25">
        <v>78.620937500003492</v>
      </c>
      <c r="D201" s="17">
        <f t="shared" si="15"/>
        <v>768.94906249999656</v>
      </c>
      <c r="E201" s="23"/>
      <c r="F201" s="23"/>
      <c r="G201" s="24"/>
      <c r="H201" s="23"/>
      <c r="I201" s="22"/>
      <c r="J201" s="44">
        <f t="shared" si="12"/>
        <v>0</v>
      </c>
      <c r="K201" s="44">
        <f t="shared" si="13"/>
        <v>0</v>
      </c>
      <c r="L201" s="44">
        <f t="shared" si="14"/>
        <v>0</v>
      </c>
      <c r="M201" s="73"/>
      <c r="N201" s="9"/>
      <c r="O201" s="8"/>
      <c r="P201" s="8"/>
      <c r="Q201" s="8"/>
      <c r="R201" s="8"/>
      <c r="S201" s="4"/>
    </row>
    <row r="202" spans="1:19" s="12" customFormat="1" hidden="1" x14ac:dyDescent="0.25">
      <c r="A202" s="32">
        <v>42814</v>
      </c>
      <c r="B202" s="35">
        <v>821.31</v>
      </c>
      <c r="C202" s="25">
        <v>97.535578124996391</v>
      </c>
      <c r="D202" s="17">
        <f t="shared" si="15"/>
        <v>723.77442187500355</v>
      </c>
      <c r="E202" s="23"/>
      <c r="F202" s="23"/>
      <c r="G202" s="24"/>
      <c r="H202" s="23"/>
      <c r="I202" s="22"/>
      <c r="J202" s="44">
        <f t="shared" si="12"/>
        <v>0</v>
      </c>
      <c r="K202" s="44">
        <f t="shared" si="13"/>
        <v>0</v>
      </c>
      <c r="L202" s="44">
        <f t="shared" si="14"/>
        <v>0</v>
      </c>
      <c r="M202" s="73"/>
      <c r="N202" s="9"/>
      <c r="O202" s="8"/>
      <c r="P202" s="8"/>
      <c r="Q202" s="8"/>
      <c r="R202" s="8"/>
      <c r="S202" s="4"/>
    </row>
    <row r="203" spans="1:19" s="12" customFormat="1" hidden="1" x14ac:dyDescent="0.25">
      <c r="A203" s="32">
        <v>42815</v>
      </c>
      <c r="B203" s="35">
        <v>702.15</v>
      </c>
      <c r="C203" s="25">
        <v>77.633046874994761</v>
      </c>
      <c r="D203" s="17">
        <f t="shared" si="15"/>
        <v>624.51695312500522</v>
      </c>
      <c r="E203" s="23"/>
      <c r="F203" s="23"/>
      <c r="G203" s="24"/>
      <c r="H203" s="23"/>
      <c r="I203" s="22"/>
      <c r="J203" s="44">
        <f t="shared" si="12"/>
        <v>0</v>
      </c>
      <c r="K203" s="44">
        <f t="shared" si="13"/>
        <v>0</v>
      </c>
      <c r="L203" s="44">
        <f t="shared" si="14"/>
        <v>0</v>
      </c>
      <c r="M203" s="73"/>
      <c r="N203" s="9"/>
      <c r="O203" s="8"/>
      <c r="P203" s="8"/>
      <c r="Q203" s="8"/>
      <c r="R203" s="8"/>
      <c r="S203" s="4"/>
    </row>
    <row r="204" spans="1:19" s="12" customFormat="1" hidden="1" x14ac:dyDescent="0.25">
      <c r="A204" s="32">
        <v>42816</v>
      </c>
      <c r="B204" s="35">
        <v>623.67999999999995</v>
      </c>
      <c r="C204" s="25">
        <v>63.411828124997555</v>
      </c>
      <c r="D204" s="17">
        <f t="shared" si="15"/>
        <v>560.26817187500239</v>
      </c>
      <c r="E204" s="23"/>
      <c r="F204" s="23"/>
      <c r="G204" s="24"/>
      <c r="H204" s="23"/>
      <c r="I204" s="22"/>
      <c r="J204" s="44">
        <f t="shared" si="12"/>
        <v>0</v>
      </c>
      <c r="K204" s="44">
        <f t="shared" si="13"/>
        <v>0</v>
      </c>
      <c r="L204" s="44">
        <f t="shared" si="14"/>
        <v>0</v>
      </c>
      <c r="M204" s="73"/>
      <c r="N204" s="9"/>
      <c r="O204" s="8"/>
      <c r="P204" s="8"/>
      <c r="Q204" s="8"/>
      <c r="R204" s="8"/>
      <c r="S204" s="4"/>
    </row>
    <row r="205" spans="1:19" s="12" customFormat="1" hidden="1" x14ac:dyDescent="0.25">
      <c r="A205" s="32">
        <v>42817</v>
      </c>
      <c r="B205" s="35">
        <v>644.08000000000004</v>
      </c>
      <c r="C205" s="25">
        <v>54.934957031262456</v>
      </c>
      <c r="D205" s="17">
        <f t="shared" si="15"/>
        <v>589.14504296873758</v>
      </c>
      <c r="E205" s="23"/>
      <c r="F205" s="23"/>
      <c r="G205" s="24"/>
      <c r="H205" s="23"/>
      <c r="I205" s="22"/>
      <c r="J205" s="44">
        <f t="shared" si="12"/>
        <v>0</v>
      </c>
      <c r="K205" s="44">
        <f t="shared" si="13"/>
        <v>0</v>
      </c>
      <c r="L205" s="44">
        <f t="shared" si="14"/>
        <v>0</v>
      </c>
      <c r="M205" s="73"/>
      <c r="N205" s="9"/>
      <c r="O205" s="8"/>
      <c r="P205" s="8"/>
      <c r="Q205" s="8"/>
      <c r="R205" s="8"/>
      <c r="S205" s="4"/>
    </row>
    <row r="206" spans="1:19" s="12" customFormat="1" hidden="1" x14ac:dyDescent="0.25">
      <c r="A206" s="32">
        <v>42818</v>
      </c>
      <c r="B206" s="35">
        <v>681.12</v>
      </c>
      <c r="C206" s="25">
        <v>52.320527343748836</v>
      </c>
      <c r="D206" s="17">
        <f t="shared" si="15"/>
        <v>628.79947265625117</v>
      </c>
      <c r="E206" s="23"/>
      <c r="F206" s="23"/>
      <c r="G206" s="24"/>
      <c r="H206" s="23"/>
      <c r="I206" s="22"/>
      <c r="J206" s="44">
        <f t="shared" si="12"/>
        <v>0</v>
      </c>
      <c r="K206" s="44">
        <f t="shared" si="13"/>
        <v>0</v>
      </c>
      <c r="L206" s="44">
        <f t="shared" si="14"/>
        <v>0</v>
      </c>
      <c r="M206" s="73"/>
      <c r="N206" s="9"/>
      <c r="O206" s="8"/>
      <c r="P206" s="8"/>
      <c r="Q206" s="8"/>
      <c r="R206" s="8"/>
      <c r="S206" s="4"/>
    </row>
    <row r="207" spans="1:19" s="12" customFormat="1" hidden="1" x14ac:dyDescent="0.25">
      <c r="A207" s="32">
        <v>42819</v>
      </c>
      <c r="B207" s="35">
        <v>758.96</v>
      </c>
      <c r="C207" s="25">
        <v>53.886835937519209</v>
      </c>
      <c r="D207" s="17">
        <f t="shared" si="15"/>
        <v>705.07316406248083</v>
      </c>
      <c r="E207" s="23"/>
      <c r="F207" s="23"/>
      <c r="G207" s="24"/>
      <c r="H207" s="23"/>
      <c r="I207" s="22"/>
      <c r="J207" s="44">
        <f t="shared" si="12"/>
        <v>0</v>
      </c>
      <c r="K207" s="44">
        <f t="shared" si="13"/>
        <v>0</v>
      </c>
      <c r="L207" s="44">
        <f t="shared" si="14"/>
        <v>0</v>
      </c>
      <c r="M207" s="73"/>
      <c r="N207" s="9"/>
      <c r="O207" s="8"/>
      <c r="P207" s="8"/>
      <c r="Q207" s="8"/>
      <c r="R207" s="8"/>
      <c r="S207" s="4"/>
    </row>
    <row r="208" spans="1:19" s="12" customFormat="1" hidden="1" x14ac:dyDescent="0.25">
      <c r="A208" s="32">
        <v>42820</v>
      </c>
      <c r="B208" s="35">
        <v>721.33</v>
      </c>
      <c r="C208" s="25">
        <v>73.290481770804035</v>
      </c>
      <c r="D208" s="17">
        <f t="shared" si="15"/>
        <v>648.03951822919601</v>
      </c>
      <c r="E208" s="23"/>
      <c r="F208" s="23"/>
      <c r="G208" s="24"/>
      <c r="H208" s="23"/>
      <c r="I208" s="22"/>
      <c r="J208" s="44">
        <f t="shared" si="12"/>
        <v>0</v>
      </c>
      <c r="K208" s="44">
        <f t="shared" si="13"/>
        <v>0</v>
      </c>
      <c r="L208" s="44">
        <f t="shared" si="14"/>
        <v>0</v>
      </c>
      <c r="M208" s="73"/>
      <c r="N208" s="9"/>
      <c r="O208" s="8"/>
      <c r="P208" s="8"/>
      <c r="Q208" s="8"/>
      <c r="R208" s="8"/>
      <c r="S208" s="4"/>
    </row>
    <row r="209" spans="1:19" s="12" customFormat="1" hidden="1" x14ac:dyDescent="0.25">
      <c r="A209" s="32">
        <v>42821</v>
      </c>
      <c r="B209" s="35">
        <v>661.38</v>
      </c>
      <c r="C209" s="25">
        <v>79.208682291675359</v>
      </c>
      <c r="D209" s="17">
        <f t="shared" si="15"/>
        <v>582.17131770832464</v>
      </c>
      <c r="E209" s="23"/>
      <c r="F209" s="23"/>
      <c r="G209" s="24"/>
      <c r="H209" s="23"/>
      <c r="I209" s="22"/>
      <c r="J209" s="44">
        <f t="shared" si="12"/>
        <v>0</v>
      </c>
      <c r="K209" s="44">
        <f t="shared" si="13"/>
        <v>0</v>
      </c>
      <c r="L209" s="44">
        <f t="shared" si="14"/>
        <v>0</v>
      </c>
      <c r="M209" s="73"/>
      <c r="N209" s="9"/>
      <c r="O209" s="8"/>
      <c r="P209" s="8"/>
      <c r="Q209" s="8"/>
      <c r="R209" s="8"/>
      <c r="S209" s="4"/>
    </row>
    <row r="210" spans="1:19" s="12" customFormat="1" hidden="1" x14ac:dyDescent="0.25">
      <c r="A210" s="32">
        <v>42822</v>
      </c>
      <c r="B210" s="35">
        <v>600.64</v>
      </c>
      <c r="C210" s="25">
        <v>64.403062500001397</v>
      </c>
      <c r="D210" s="17">
        <f t="shared" si="15"/>
        <v>536.23693749999859</v>
      </c>
      <c r="E210" s="23"/>
      <c r="F210" s="23"/>
      <c r="G210" s="24"/>
      <c r="H210" s="23"/>
      <c r="I210" s="22"/>
      <c r="J210" s="44">
        <f t="shared" si="12"/>
        <v>0</v>
      </c>
      <c r="K210" s="44">
        <f t="shared" si="13"/>
        <v>0</v>
      </c>
      <c r="L210" s="44">
        <f t="shared" si="14"/>
        <v>0</v>
      </c>
      <c r="M210" s="73"/>
      <c r="N210" s="9"/>
      <c r="O210" s="8"/>
      <c r="P210" s="8"/>
      <c r="Q210" s="8"/>
      <c r="R210" s="8"/>
      <c r="S210" s="4"/>
    </row>
    <row r="211" spans="1:19" s="12" customFormat="1" hidden="1" x14ac:dyDescent="0.25">
      <c r="A211" s="32">
        <v>42823</v>
      </c>
      <c r="B211" s="35">
        <v>559.35</v>
      </c>
      <c r="C211" s="25">
        <v>68.301416666668956</v>
      </c>
      <c r="D211" s="17">
        <f t="shared" si="15"/>
        <v>491.04858333333107</v>
      </c>
      <c r="E211" s="23"/>
      <c r="F211" s="23"/>
      <c r="G211" s="24"/>
      <c r="H211" s="23"/>
      <c r="I211" s="22"/>
      <c r="J211" s="44">
        <f t="shared" si="12"/>
        <v>0</v>
      </c>
      <c r="K211" s="44">
        <f t="shared" si="13"/>
        <v>0</v>
      </c>
      <c r="L211" s="44">
        <f t="shared" si="14"/>
        <v>0</v>
      </c>
      <c r="M211" s="73"/>
      <c r="N211" s="9"/>
      <c r="O211" s="8"/>
      <c r="P211" s="8"/>
      <c r="Q211" s="8"/>
      <c r="R211" s="8"/>
      <c r="S211" s="4"/>
    </row>
    <row r="212" spans="1:19" s="12" customFormat="1" hidden="1" x14ac:dyDescent="0.25">
      <c r="A212" s="32">
        <v>42824</v>
      </c>
      <c r="B212" s="35">
        <v>667.91</v>
      </c>
      <c r="C212" s="25">
        <v>69.166895833332092</v>
      </c>
      <c r="D212" s="17">
        <f t="shared" si="15"/>
        <v>598.74310416666788</v>
      </c>
      <c r="E212" s="23"/>
      <c r="F212" s="23"/>
      <c r="G212" s="24"/>
      <c r="H212" s="23"/>
      <c r="I212" s="22"/>
      <c r="J212" s="44">
        <f t="shared" si="12"/>
        <v>0</v>
      </c>
      <c r="K212" s="44">
        <f t="shared" si="13"/>
        <v>0</v>
      </c>
      <c r="L212" s="44">
        <f t="shared" si="14"/>
        <v>0</v>
      </c>
      <c r="M212" s="73"/>
      <c r="N212" s="9"/>
      <c r="O212" s="8"/>
      <c r="P212" s="8"/>
      <c r="Q212" s="8"/>
      <c r="R212" s="8"/>
      <c r="S212" s="4"/>
    </row>
    <row r="213" spans="1:19" s="12" customFormat="1" hidden="1" x14ac:dyDescent="0.25">
      <c r="A213" s="32">
        <v>42825</v>
      </c>
      <c r="B213" s="35">
        <v>683.14</v>
      </c>
      <c r="C213" s="25">
        <v>78.9177291666565</v>
      </c>
      <c r="D213" s="17">
        <f t="shared" si="15"/>
        <v>604.22227083334349</v>
      </c>
      <c r="E213" s="23"/>
      <c r="F213" s="23"/>
      <c r="G213" s="24"/>
      <c r="H213" s="23"/>
      <c r="I213" s="22"/>
      <c r="J213" s="44">
        <f t="shared" si="12"/>
        <v>0</v>
      </c>
      <c r="K213" s="44">
        <f t="shared" si="13"/>
        <v>0</v>
      </c>
      <c r="L213" s="44">
        <f t="shared" si="14"/>
        <v>0</v>
      </c>
      <c r="M213" s="73"/>
      <c r="N213" s="9"/>
      <c r="O213" s="8"/>
      <c r="P213" s="8"/>
      <c r="Q213" s="8"/>
      <c r="R213" s="8"/>
      <c r="S213" s="4"/>
    </row>
    <row r="214" spans="1:19" s="12" customFormat="1" hidden="1" x14ac:dyDescent="0.25">
      <c r="A214" s="27">
        <v>42826</v>
      </c>
      <c r="B214" s="29">
        <v>663.62</v>
      </c>
      <c r="C214" s="29">
        <v>98.462125000005472</v>
      </c>
      <c r="D214" s="17">
        <f t="shared" si="15"/>
        <v>565.15787499999453</v>
      </c>
      <c r="E214" s="23"/>
      <c r="F214" s="23"/>
      <c r="G214" s="24"/>
      <c r="H214" s="23"/>
      <c r="I214" s="22"/>
      <c r="J214" s="44">
        <f t="shared" si="12"/>
        <v>0</v>
      </c>
      <c r="K214" s="44">
        <f t="shared" si="13"/>
        <v>0</v>
      </c>
      <c r="L214" s="44">
        <f t="shared" si="14"/>
        <v>0</v>
      </c>
      <c r="M214" s="73"/>
      <c r="N214" s="9"/>
      <c r="O214" s="8"/>
      <c r="P214" s="8"/>
      <c r="Q214" s="8"/>
      <c r="R214" s="8"/>
      <c r="S214" s="4"/>
    </row>
    <row r="215" spans="1:19" s="12" customFormat="1" hidden="1" x14ac:dyDescent="0.25">
      <c r="A215" s="27">
        <v>42827</v>
      </c>
      <c r="B215" s="29">
        <v>751.12</v>
      </c>
      <c r="C215" s="29">
        <v>130.95088333332387</v>
      </c>
      <c r="D215" s="17">
        <f t="shared" si="15"/>
        <v>620.16911666667613</v>
      </c>
      <c r="E215" s="23"/>
      <c r="F215" s="23"/>
      <c r="G215" s="24"/>
      <c r="H215" s="23"/>
      <c r="I215" s="22"/>
      <c r="J215" s="44">
        <f t="shared" si="12"/>
        <v>0</v>
      </c>
      <c r="K215" s="44">
        <f t="shared" si="13"/>
        <v>0</v>
      </c>
      <c r="L215" s="44">
        <f t="shared" si="14"/>
        <v>0</v>
      </c>
      <c r="M215" s="73"/>
      <c r="N215" s="9"/>
      <c r="O215" s="8"/>
      <c r="P215" s="8"/>
      <c r="Q215" s="8"/>
      <c r="R215" s="8"/>
      <c r="S215" s="4"/>
    </row>
    <row r="216" spans="1:19" s="12" customFormat="1" hidden="1" x14ac:dyDescent="0.25">
      <c r="A216" s="27">
        <v>42828</v>
      </c>
      <c r="B216" s="29">
        <v>582.58000000000004</v>
      </c>
      <c r="C216" s="29">
        <v>66.740012500013108</v>
      </c>
      <c r="D216" s="17">
        <f t="shared" si="15"/>
        <v>515.83998749998693</v>
      </c>
      <c r="E216" s="23"/>
      <c r="F216" s="23"/>
      <c r="G216" s="24"/>
      <c r="H216" s="23"/>
      <c r="I216" s="22"/>
      <c r="J216" s="44">
        <f t="shared" si="12"/>
        <v>0</v>
      </c>
      <c r="K216" s="44">
        <f t="shared" si="13"/>
        <v>0</v>
      </c>
      <c r="L216" s="44">
        <f t="shared" si="14"/>
        <v>0</v>
      </c>
      <c r="M216" s="73"/>
      <c r="N216" s="9"/>
      <c r="O216" s="8"/>
      <c r="P216" s="8"/>
      <c r="Q216" s="8"/>
      <c r="R216" s="8"/>
      <c r="S216" s="4"/>
    </row>
    <row r="217" spans="1:19" s="12" customFormat="1" hidden="1" x14ac:dyDescent="0.25">
      <c r="A217" s="27">
        <v>42829</v>
      </c>
      <c r="B217" s="29">
        <v>593.1</v>
      </c>
      <c r="C217" s="29">
        <v>66.2265625</v>
      </c>
      <c r="D217" s="17">
        <f t="shared" si="15"/>
        <v>526.87343750000002</v>
      </c>
      <c r="E217" s="23"/>
      <c r="F217" s="23"/>
      <c r="G217" s="24"/>
      <c r="H217" s="23"/>
      <c r="I217" s="22"/>
      <c r="J217" s="44">
        <f t="shared" si="12"/>
        <v>0</v>
      </c>
      <c r="K217" s="44">
        <f t="shared" si="13"/>
        <v>0</v>
      </c>
      <c r="L217" s="44">
        <f t="shared" si="14"/>
        <v>0</v>
      </c>
      <c r="M217" s="73"/>
      <c r="N217" s="9"/>
      <c r="O217" s="8"/>
      <c r="P217" s="8"/>
      <c r="Q217" s="8"/>
      <c r="R217" s="8"/>
      <c r="S217" s="4"/>
    </row>
    <row r="218" spans="1:19" s="12" customFormat="1" hidden="1" x14ac:dyDescent="0.25">
      <c r="A218" s="27">
        <v>42830</v>
      </c>
      <c r="B218" s="29">
        <v>594.80999999999995</v>
      </c>
      <c r="C218" s="29">
        <v>70.1953125</v>
      </c>
      <c r="D218" s="17">
        <f t="shared" si="15"/>
        <v>524.61468749999995</v>
      </c>
      <c r="E218" s="23"/>
      <c r="F218" s="23"/>
      <c r="G218" s="24"/>
      <c r="H218" s="23"/>
      <c r="I218" s="22"/>
      <c r="J218" s="44">
        <f t="shared" si="12"/>
        <v>0</v>
      </c>
      <c r="K218" s="44">
        <f t="shared" si="13"/>
        <v>0</v>
      </c>
      <c r="L218" s="44">
        <f t="shared" si="14"/>
        <v>0</v>
      </c>
      <c r="M218" s="73"/>
      <c r="N218" s="9"/>
      <c r="O218" s="8"/>
      <c r="P218" s="8"/>
      <c r="Q218" s="8"/>
      <c r="R218" s="8"/>
      <c r="S218" s="4"/>
    </row>
    <row r="219" spans="1:19" s="12" customFormat="1" hidden="1" x14ac:dyDescent="0.25">
      <c r="A219" s="27">
        <v>42831</v>
      </c>
      <c r="B219" s="29">
        <v>573.39</v>
      </c>
      <c r="C219" s="29">
        <v>71.203125</v>
      </c>
      <c r="D219" s="17">
        <f t="shared" si="15"/>
        <v>502.18687499999999</v>
      </c>
      <c r="E219" s="23"/>
      <c r="F219" s="23"/>
      <c r="G219" s="24"/>
      <c r="H219" s="23"/>
      <c r="I219" s="22"/>
      <c r="J219" s="44">
        <f t="shared" si="12"/>
        <v>0</v>
      </c>
      <c r="K219" s="44">
        <f t="shared" si="13"/>
        <v>0</v>
      </c>
      <c r="L219" s="44">
        <f t="shared" si="14"/>
        <v>0</v>
      </c>
      <c r="M219" s="73"/>
      <c r="N219" s="9"/>
      <c r="O219" s="8"/>
      <c r="P219" s="8"/>
      <c r="Q219" s="8"/>
      <c r="R219" s="8"/>
      <c r="S219" s="4"/>
    </row>
    <row r="220" spans="1:19" s="12" customFormat="1" hidden="1" x14ac:dyDescent="0.25">
      <c r="A220" s="27">
        <v>42832</v>
      </c>
      <c r="B220" s="29">
        <v>657.43</v>
      </c>
      <c r="C220" s="29">
        <v>93.426104166675941</v>
      </c>
      <c r="D220" s="17">
        <f t="shared" si="15"/>
        <v>564.00389583332401</v>
      </c>
      <c r="E220" s="23"/>
      <c r="F220" s="23"/>
      <c r="G220" s="24"/>
      <c r="H220" s="23"/>
      <c r="I220" s="22"/>
      <c r="J220" s="44">
        <f t="shared" si="12"/>
        <v>0</v>
      </c>
      <c r="K220" s="44">
        <f t="shared" si="13"/>
        <v>0</v>
      </c>
      <c r="L220" s="44">
        <f t="shared" si="14"/>
        <v>0</v>
      </c>
      <c r="M220" s="73"/>
      <c r="N220" s="9"/>
      <c r="O220" s="8"/>
      <c r="P220" s="8"/>
      <c r="Q220" s="8"/>
      <c r="R220" s="8"/>
      <c r="S220" s="4"/>
    </row>
    <row r="221" spans="1:19" s="12" customFormat="1" hidden="1" x14ac:dyDescent="0.25">
      <c r="A221" s="27">
        <v>42833</v>
      </c>
      <c r="B221" s="29">
        <v>698.09</v>
      </c>
      <c r="C221" s="29">
        <v>109.16764583332406</v>
      </c>
      <c r="D221" s="17">
        <f t="shared" si="15"/>
        <v>588.92235416667597</v>
      </c>
      <c r="E221" s="23"/>
      <c r="F221" s="23"/>
      <c r="G221" s="24"/>
      <c r="H221" s="23"/>
      <c r="I221" s="22"/>
      <c r="J221" s="44">
        <f t="shared" si="12"/>
        <v>0</v>
      </c>
      <c r="K221" s="44">
        <f t="shared" si="13"/>
        <v>0</v>
      </c>
      <c r="L221" s="44">
        <f t="shared" si="14"/>
        <v>0</v>
      </c>
      <c r="M221" s="73"/>
      <c r="N221" s="9"/>
      <c r="O221" s="8"/>
      <c r="P221" s="8"/>
      <c r="Q221" s="8"/>
      <c r="R221" s="8"/>
      <c r="S221" s="4"/>
    </row>
    <row r="222" spans="1:19" s="12" customFormat="1" hidden="1" x14ac:dyDescent="0.25">
      <c r="A222" s="27">
        <v>42834</v>
      </c>
      <c r="B222" s="29">
        <v>733</v>
      </c>
      <c r="C222" s="29">
        <v>80.2421875</v>
      </c>
      <c r="D222" s="17">
        <f t="shared" si="15"/>
        <v>652.7578125</v>
      </c>
      <c r="E222" s="23"/>
      <c r="F222" s="23"/>
      <c r="G222" s="24"/>
      <c r="H222" s="23"/>
      <c r="I222" s="22"/>
      <c r="J222" s="44">
        <f t="shared" si="12"/>
        <v>0</v>
      </c>
      <c r="K222" s="44">
        <f t="shared" si="13"/>
        <v>0</v>
      </c>
      <c r="L222" s="44">
        <f t="shared" si="14"/>
        <v>0</v>
      </c>
      <c r="M222" s="73"/>
      <c r="N222" s="9"/>
      <c r="O222" s="8"/>
      <c r="P222" s="8"/>
      <c r="Q222" s="8"/>
      <c r="R222" s="8"/>
      <c r="S222" s="4"/>
    </row>
    <row r="223" spans="1:19" s="12" customFormat="1" hidden="1" x14ac:dyDescent="0.25">
      <c r="A223" s="27">
        <v>42835</v>
      </c>
      <c r="B223" s="29">
        <v>544.27</v>
      </c>
      <c r="C223" s="29">
        <v>70.234375</v>
      </c>
      <c r="D223" s="17">
        <f t="shared" si="15"/>
        <v>474.03562499999998</v>
      </c>
      <c r="E223" s="23"/>
      <c r="F223" s="23"/>
      <c r="G223" s="24"/>
      <c r="H223" s="23"/>
      <c r="I223" s="22"/>
      <c r="J223" s="44">
        <f t="shared" si="12"/>
        <v>0</v>
      </c>
      <c r="K223" s="44">
        <f t="shared" si="13"/>
        <v>0</v>
      </c>
      <c r="L223" s="44">
        <f t="shared" si="14"/>
        <v>0</v>
      </c>
      <c r="M223" s="73"/>
      <c r="N223" s="9"/>
      <c r="O223" s="8"/>
      <c r="P223" s="8"/>
      <c r="Q223" s="8"/>
      <c r="R223" s="8"/>
      <c r="S223" s="4"/>
    </row>
    <row r="224" spans="1:19" s="12" customFormat="1" hidden="1" x14ac:dyDescent="0.25">
      <c r="A224" s="27">
        <v>42836</v>
      </c>
      <c r="B224" s="29">
        <v>716.11</v>
      </c>
      <c r="C224" s="29">
        <v>72.21875</v>
      </c>
      <c r="D224" s="17">
        <f t="shared" si="15"/>
        <v>643.89125000000001</v>
      </c>
      <c r="E224" s="23"/>
      <c r="F224" s="23"/>
      <c r="G224" s="24"/>
      <c r="H224" s="23"/>
      <c r="I224" s="22"/>
      <c r="J224" s="44">
        <f t="shared" si="12"/>
        <v>0</v>
      </c>
      <c r="K224" s="44">
        <f t="shared" si="13"/>
        <v>0</v>
      </c>
      <c r="L224" s="44">
        <f t="shared" si="14"/>
        <v>0</v>
      </c>
      <c r="M224" s="73"/>
      <c r="N224" s="9"/>
      <c r="O224" s="8"/>
      <c r="P224" s="8"/>
      <c r="Q224" s="8"/>
      <c r="R224" s="8"/>
      <c r="S224" s="4"/>
    </row>
    <row r="225" spans="1:19" s="12" customFormat="1" hidden="1" x14ac:dyDescent="0.25">
      <c r="A225" s="27">
        <v>42837</v>
      </c>
      <c r="B225" s="29">
        <v>571.16</v>
      </c>
      <c r="C225" s="29">
        <v>67.1875</v>
      </c>
      <c r="D225" s="17">
        <f t="shared" si="15"/>
        <v>503.97249999999997</v>
      </c>
      <c r="E225" s="23"/>
      <c r="F225" s="23"/>
      <c r="G225" s="24"/>
      <c r="H225" s="23"/>
      <c r="I225" s="22"/>
      <c r="J225" s="44">
        <f t="shared" si="12"/>
        <v>0</v>
      </c>
      <c r="K225" s="44">
        <f t="shared" si="13"/>
        <v>0</v>
      </c>
      <c r="L225" s="44">
        <f t="shared" si="14"/>
        <v>0</v>
      </c>
      <c r="M225" s="73"/>
      <c r="N225" s="9"/>
      <c r="O225" s="8"/>
      <c r="P225" s="8"/>
      <c r="Q225" s="8"/>
      <c r="R225" s="8"/>
      <c r="S225" s="4"/>
    </row>
    <row r="226" spans="1:19" s="12" customFormat="1" hidden="1" x14ac:dyDescent="0.25">
      <c r="A226" s="27">
        <v>42838</v>
      </c>
      <c r="B226" s="29">
        <v>598.32000000000005</v>
      </c>
      <c r="C226" s="29">
        <v>76.28125</v>
      </c>
      <c r="D226" s="17">
        <f t="shared" si="15"/>
        <v>522.03875000000005</v>
      </c>
      <c r="E226" s="23"/>
      <c r="F226" s="23"/>
      <c r="G226" s="24"/>
      <c r="H226" s="23"/>
      <c r="I226" s="22"/>
      <c r="J226" s="44">
        <f t="shared" si="12"/>
        <v>0</v>
      </c>
      <c r="K226" s="44">
        <f t="shared" si="13"/>
        <v>0</v>
      </c>
      <c r="L226" s="44">
        <f t="shared" si="14"/>
        <v>0</v>
      </c>
      <c r="M226" s="73"/>
      <c r="N226" s="9"/>
      <c r="O226" s="8"/>
      <c r="P226" s="8"/>
      <c r="Q226" s="8"/>
      <c r="R226" s="8"/>
      <c r="S226" s="4"/>
    </row>
    <row r="227" spans="1:19" s="12" customFormat="1" hidden="1" x14ac:dyDescent="0.25">
      <c r="A227" s="27">
        <v>42839</v>
      </c>
      <c r="B227" s="29">
        <v>433.32</v>
      </c>
      <c r="C227" s="29">
        <v>89.234375</v>
      </c>
      <c r="D227" s="17">
        <f t="shared" si="15"/>
        <v>344.08562499999999</v>
      </c>
      <c r="E227" s="23"/>
      <c r="F227" s="23"/>
      <c r="G227" s="24"/>
      <c r="H227" s="23"/>
      <c r="I227" s="22"/>
      <c r="J227" s="44">
        <f t="shared" si="12"/>
        <v>0</v>
      </c>
      <c r="K227" s="44">
        <f t="shared" si="13"/>
        <v>0</v>
      </c>
      <c r="L227" s="44">
        <f t="shared" si="14"/>
        <v>0</v>
      </c>
      <c r="M227" s="73"/>
      <c r="N227" s="9"/>
      <c r="O227" s="8"/>
      <c r="P227" s="8"/>
      <c r="Q227" s="8"/>
      <c r="R227" s="8"/>
      <c r="S227" s="4"/>
    </row>
    <row r="228" spans="1:19" s="12" customFormat="1" hidden="1" x14ac:dyDescent="0.25">
      <c r="A228" s="27">
        <v>42840</v>
      </c>
      <c r="B228" s="29">
        <v>766.77</v>
      </c>
      <c r="C228" s="29">
        <v>132.453125</v>
      </c>
      <c r="D228" s="17">
        <f t="shared" si="15"/>
        <v>634.31687499999998</v>
      </c>
      <c r="E228" s="23"/>
      <c r="F228" s="23"/>
      <c r="G228" s="24"/>
      <c r="H228" s="23"/>
      <c r="I228" s="22"/>
      <c r="J228" s="44">
        <f t="shared" si="12"/>
        <v>0</v>
      </c>
      <c r="K228" s="44">
        <f t="shared" si="13"/>
        <v>0</v>
      </c>
      <c r="L228" s="44">
        <f t="shared" si="14"/>
        <v>0</v>
      </c>
      <c r="M228" s="73"/>
      <c r="N228" s="9"/>
      <c r="O228" s="8"/>
      <c r="P228" s="8"/>
      <c r="Q228" s="8"/>
      <c r="R228" s="8"/>
      <c r="S228" s="4"/>
    </row>
    <row r="229" spans="1:19" s="12" customFormat="1" hidden="1" x14ac:dyDescent="0.25">
      <c r="A229" s="27">
        <v>42841</v>
      </c>
      <c r="B229" s="29">
        <v>1039.8</v>
      </c>
      <c r="C229" s="29">
        <v>111.3203125</v>
      </c>
      <c r="D229" s="17">
        <f t="shared" si="15"/>
        <v>928.47968749999995</v>
      </c>
      <c r="E229" s="23"/>
      <c r="F229" s="23"/>
      <c r="G229" s="24"/>
      <c r="H229" s="23"/>
      <c r="I229" s="22"/>
      <c r="J229" s="44">
        <f t="shared" si="12"/>
        <v>0</v>
      </c>
      <c r="K229" s="44">
        <f t="shared" si="13"/>
        <v>0</v>
      </c>
      <c r="L229" s="44">
        <f t="shared" si="14"/>
        <v>0</v>
      </c>
      <c r="M229" s="73"/>
      <c r="N229" s="9"/>
      <c r="O229" s="8"/>
      <c r="P229" s="8"/>
      <c r="Q229" s="8"/>
      <c r="R229" s="8"/>
      <c r="S229" s="4"/>
    </row>
    <row r="230" spans="1:19" s="12" customFormat="1" hidden="1" x14ac:dyDescent="0.25">
      <c r="A230" s="27">
        <v>42842</v>
      </c>
      <c r="B230" s="29">
        <v>762.64</v>
      </c>
      <c r="C230" s="29">
        <v>87.1875</v>
      </c>
      <c r="D230" s="17">
        <f t="shared" si="15"/>
        <v>675.45249999999999</v>
      </c>
      <c r="E230" s="23"/>
      <c r="F230" s="23"/>
      <c r="G230" s="24"/>
      <c r="H230" s="23"/>
      <c r="I230" s="22"/>
      <c r="J230" s="44">
        <f t="shared" si="12"/>
        <v>0</v>
      </c>
      <c r="K230" s="44">
        <f t="shared" si="13"/>
        <v>0</v>
      </c>
      <c r="L230" s="44">
        <f t="shared" si="14"/>
        <v>0</v>
      </c>
      <c r="M230" s="73"/>
      <c r="N230" s="9"/>
      <c r="O230" s="8"/>
      <c r="P230" s="8"/>
      <c r="Q230" s="8"/>
      <c r="R230" s="8"/>
      <c r="S230" s="4"/>
    </row>
    <row r="231" spans="1:19" s="12" customFormat="1" hidden="1" x14ac:dyDescent="0.25">
      <c r="A231" s="27">
        <v>42843</v>
      </c>
      <c r="B231" s="29">
        <v>1261.5</v>
      </c>
      <c r="C231" s="29">
        <v>76.203125</v>
      </c>
      <c r="D231" s="17">
        <f t="shared" si="15"/>
        <v>1185.296875</v>
      </c>
      <c r="E231" s="23"/>
      <c r="F231" s="23"/>
      <c r="G231" s="24"/>
      <c r="H231" s="23"/>
      <c r="I231" s="22"/>
      <c r="J231" s="44">
        <f t="shared" si="12"/>
        <v>0</v>
      </c>
      <c r="K231" s="44">
        <f t="shared" si="13"/>
        <v>0</v>
      </c>
      <c r="L231" s="44">
        <f t="shared" si="14"/>
        <v>0</v>
      </c>
      <c r="M231" s="73"/>
      <c r="N231" s="9"/>
      <c r="O231" s="8"/>
      <c r="P231" s="8"/>
      <c r="Q231" s="8"/>
      <c r="R231" s="8"/>
      <c r="S231" s="4"/>
    </row>
    <row r="232" spans="1:19" s="12" customFormat="1" hidden="1" x14ac:dyDescent="0.25">
      <c r="A232" s="27">
        <v>42844</v>
      </c>
      <c r="B232" s="29">
        <v>728.88</v>
      </c>
      <c r="C232" s="29">
        <v>72.1875</v>
      </c>
      <c r="D232" s="17">
        <f t="shared" si="15"/>
        <v>656.6925</v>
      </c>
      <c r="E232" s="23"/>
      <c r="F232" s="23"/>
      <c r="G232" s="24"/>
      <c r="H232" s="23"/>
      <c r="I232" s="22"/>
      <c r="J232" s="44">
        <f t="shared" si="12"/>
        <v>0</v>
      </c>
      <c r="K232" s="44">
        <f t="shared" si="13"/>
        <v>0</v>
      </c>
      <c r="L232" s="44">
        <f t="shared" si="14"/>
        <v>0</v>
      </c>
      <c r="M232" s="73"/>
      <c r="N232" s="9"/>
      <c r="O232" s="8"/>
      <c r="P232" s="8"/>
      <c r="Q232" s="8"/>
      <c r="R232" s="8"/>
      <c r="S232" s="4"/>
    </row>
    <row r="233" spans="1:19" s="12" customFormat="1" hidden="1" x14ac:dyDescent="0.25">
      <c r="A233" s="27">
        <v>42845</v>
      </c>
      <c r="B233" s="29">
        <v>722.24</v>
      </c>
      <c r="C233" s="29">
        <v>67.21875</v>
      </c>
      <c r="D233" s="17">
        <f t="shared" si="15"/>
        <v>655.02125000000001</v>
      </c>
      <c r="E233" s="23"/>
      <c r="F233" s="23"/>
      <c r="G233" s="24"/>
      <c r="H233" s="23"/>
      <c r="I233" s="22"/>
      <c r="J233" s="44">
        <f t="shared" si="12"/>
        <v>0</v>
      </c>
      <c r="K233" s="44">
        <f t="shared" si="13"/>
        <v>0</v>
      </c>
      <c r="L233" s="44">
        <f t="shared" si="14"/>
        <v>0</v>
      </c>
      <c r="M233" s="73"/>
      <c r="N233" s="9"/>
      <c r="O233" s="8"/>
      <c r="P233" s="8"/>
      <c r="Q233" s="8"/>
      <c r="R233" s="8"/>
      <c r="S233" s="4"/>
    </row>
    <row r="234" spans="1:19" s="12" customFormat="1" hidden="1" x14ac:dyDescent="0.25">
      <c r="A234" s="27">
        <v>42846</v>
      </c>
      <c r="B234" s="29">
        <v>692.49</v>
      </c>
      <c r="C234" s="29">
        <v>68.234375</v>
      </c>
      <c r="D234" s="17">
        <f t="shared" si="15"/>
        <v>624.25562500000001</v>
      </c>
      <c r="E234" s="23"/>
      <c r="F234" s="23"/>
      <c r="G234" s="24"/>
      <c r="H234" s="23"/>
      <c r="I234" s="22"/>
      <c r="J234" s="44">
        <f t="shared" si="12"/>
        <v>0</v>
      </c>
      <c r="K234" s="44">
        <f t="shared" si="13"/>
        <v>0</v>
      </c>
      <c r="L234" s="44">
        <f t="shared" si="14"/>
        <v>0</v>
      </c>
      <c r="M234" s="73"/>
      <c r="N234" s="9"/>
      <c r="O234" s="8"/>
      <c r="P234" s="8"/>
      <c r="Q234" s="8"/>
      <c r="R234" s="8"/>
      <c r="S234" s="4"/>
    </row>
    <row r="235" spans="1:19" s="12" customFormat="1" hidden="1" x14ac:dyDescent="0.25">
      <c r="A235" s="27">
        <v>42847</v>
      </c>
      <c r="B235" s="29">
        <v>726.37</v>
      </c>
      <c r="C235" s="29">
        <v>73.2890625</v>
      </c>
      <c r="D235" s="17">
        <f t="shared" si="15"/>
        <v>653.0809375</v>
      </c>
      <c r="E235" s="23"/>
      <c r="F235" s="23"/>
      <c r="G235" s="24"/>
      <c r="H235" s="23"/>
      <c r="I235" s="22"/>
      <c r="J235" s="44">
        <f t="shared" si="12"/>
        <v>0</v>
      </c>
      <c r="K235" s="44">
        <f t="shared" si="13"/>
        <v>0</v>
      </c>
      <c r="L235" s="44">
        <f t="shared" si="14"/>
        <v>0</v>
      </c>
      <c r="M235" s="73"/>
      <c r="N235" s="9"/>
      <c r="O235" s="8"/>
      <c r="P235" s="8"/>
      <c r="Q235" s="8"/>
      <c r="R235" s="8"/>
      <c r="S235" s="4"/>
    </row>
    <row r="236" spans="1:19" s="12" customFormat="1" hidden="1" x14ac:dyDescent="0.25">
      <c r="A236" s="27">
        <v>42848</v>
      </c>
      <c r="B236" s="29">
        <v>719.45</v>
      </c>
      <c r="C236" s="29">
        <v>74.1875</v>
      </c>
      <c r="D236" s="17">
        <f t="shared" si="15"/>
        <v>645.26250000000005</v>
      </c>
      <c r="E236" s="23"/>
      <c r="F236" s="23"/>
      <c r="G236" s="24"/>
      <c r="H236" s="23"/>
      <c r="I236" s="22"/>
      <c r="J236" s="44">
        <f t="shared" si="12"/>
        <v>0</v>
      </c>
      <c r="K236" s="44">
        <f t="shared" si="13"/>
        <v>0</v>
      </c>
      <c r="L236" s="44">
        <f t="shared" si="14"/>
        <v>0</v>
      </c>
      <c r="M236" s="73"/>
      <c r="N236" s="9"/>
      <c r="O236" s="8"/>
      <c r="P236" s="8"/>
      <c r="Q236" s="8"/>
      <c r="R236" s="8"/>
      <c r="S236" s="4"/>
    </row>
    <row r="237" spans="1:19" s="12" customFormat="1" hidden="1" x14ac:dyDescent="0.25">
      <c r="A237" s="27">
        <v>42849</v>
      </c>
      <c r="B237" s="29">
        <v>682.43</v>
      </c>
      <c r="C237" s="29">
        <v>73.21875</v>
      </c>
      <c r="D237" s="17">
        <f t="shared" si="15"/>
        <v>609.21124999999995</v>
      </c>
      <c r="E237" s="23"/>
      <c r="F237" s="23"/>
      <c r="G237" s="24"/>
      <c r="H237" s="23"/>
      <c r="I237" s="22"/>
      <c r="J237" s="44">
        <f t="shared" si="12"/>
        <v>0</v>
      </c>
      <c r="K237" s="44">
        <f t="shared" si="13"/>
        <v>0</v>
      </c>
      <c r="L237" s="44">
        <f t="shared" si="14"/>
        <v>0</v>
      </c>
      <c r="M237" s="73"/>
      <c r="N237" s="9"/>
      <c r="O237" s="8"/>
      <c r="P237" s="8"/>
      <c r="Q237" s="8"/>
      <c r="R237" s="8"/>
      <c r="S237" s="4"/>
    </row>
    <row r="238" spans="1:19" s="12" customFormat="1" hidden="1" x14ac:dyDescent="0.25">
      <c r="A238" s="43">
        <v>42850</v>
      </c>
      <c r="B238" s="29">
        <v>686.85</v>
      </c>
      <c r="C238" s="29">
        <v>77.2421875</v>
      </c>
      <c r="D238" s="17">
        <f t="shared" si="15"/>
        <v>609.60781250000002</v>
      </c>
      <c r="E238" s="23"/>
      <c r="F238" s="23"/>
      <c r="G238" s="24"/>
      <c r="H238" s="23"/>
      <c r="I238" s="22"/>
      <c r="J238" s="44">
        <f t="shared" si="12"/>
        <v>0</v>
      </c>
      <c r="K238" s="44">
        <f t="shared" si="13"/>
        <v>0</v>
      </c>
      <c r="L238" s="44">
        <f t="shared" si="14"/>
        <v>0</v>
      </c>
      <c r="M238" s="73"/>
      <c r="N238" s="9"/>
      <c r="O238" s="8"/>
      <c r="P238" s="8"/>
      <c r="Q238" s="8"/>
      <c r="R238" s="8"/>
      <c r="S238" s="4"/>
    </row>
    <row r="239" spans="1:19" s="12" customFormat="1" hidden="1" x14ac:dyDescent="0.25">
      <c r="A239" s="27">
        <v>42851</v>
      </c>
      <c r="B239" s="29">
        <v>671.13</v>
      </c>
      <c r="C239" s="29">
        <v>66.140625</v>
      </c>
      <c r="D239" s="17">
        <f t="shared" si="15"/>
        <v>604.989375</v>
      </c>
      <c r="E239" s="23"/>
      <c r="F239" s="23"/>
      <c r="G239" s="24"/>
      <c r="H239" s="23"/>
      <c r="I239" s="22"/>
      <c r="J239" s="44">
        <f t="shared" si="12"/>
        <v>0</v>
      </c>
      <c r="K239" s="44">
        <f t="shared" si="13"/>
        <v>0</v>
      </c>
      <c r="L239" s="44">
        <f t="shared" si="14"/>
        <v>0</v>
      </c>
      <c r="M239" s="73"/>
      <c r="N239" s="9"/>
      <c r="O239" s="8"/>
      <c r="P239" s="8"/>
      <c r="Q239" s="8"/>
      <c r="R239" s="8"/>
      <c r="S239" s="4"/>
    </row>
    <row r="240" spans="1:19" s="12" customFormat="1" hidden="1" x14ac:dyDescent="0.25">
      <c r="A240" s="27">
        <v>42852</v>
      </c>
      <c r="B240" s="29">
        <v>611.23</v>
      </c>
      <c r="C240" s="29">
        <v>66.1640625</v>
      </c>
      <c r="D240" s="17">
        <f t="shared" si="15"/>
        <v>545.06593750000002</v>
      </c>
      <c r="E240" s="23"/>
      <c r="F240" s="23"/>
      <c r="G240" s="24"/>
      <c r="H240" s="23"/>
      <c r="I240" s="22"/>
      <c r="J240" s="44">
        <f t="shared" si="12"/>
        <v>0</v>
      </c>
      <c r="K240" s="44">
        <f t="shared" si="13"/>
        <v>0</v>
      </c>
      <c r="L240" s="44">
        <f t="shared" si="14"/>
        <v>0</v>
      </c>
      <c r="M240" s="73"/>
      <c r="N240" s="9"/>
      <c r="O240" s="8"/>
      <c r="P240" s="8"/>
      <c r="Q240" s="8"/>
      <c r="R240" s="8"/>
      <c r="S240" s="4"/>
    </row>
    <row r="241" spans="1:19" s="12" customFormat="1" hidden="1" x14ac:dyDescent="0.25">
      <c r="A241" s="27">
        <v>42853</v>
      </c>
      <c r="B241" s="29">
        <v>554.65</v>
      </c>
      <c r="C241" s="29">
        <v>74.15625</v>
      </c>
      <c r="D241" s="17">
        <f t="shared" si="15"/>
        <v>480.49374999999998</v>
      </c>
      <c r="E241" s="23"/>
      <c r="F241" s="23"/>
      <c r="G241" s="24"/>
      <c r="H241" s="23"/>
      <c r="I241" s="22"/>
      <c r="J241" s="44">
        <f t="shared" si="12"/>
        <v>0</v>
      </c>
      <c r="K241" s="44">
        <f t="shared" si="13"/>
        <v>0</v>
      </c>
      <c r="L241" s="44">
        <f t="shared" si="14"/>
        <v>0</v>
      </c>
      <c r="M241" s="73"/>
      <c r="N241" s="9"/>
      <c r="O241" s="8"/>
      <c r="P241" s="8"/>
      <c r="Q241" s="8"/>
      <c r="R241" s="8"/>
      <c r="S241" s="4"/>
    </row>
    <row r="242" spans="1:19" s="12" customFormat="1" hidden="1" x14ac:dyDescent="0.25">
      <c r="A242" s="27">
        <v>42854</v>
      </c>
      <c r="B242" s="29">
        <v>644.79</v>
      </c>
      <c r="C242" s="29">
        <v>77.2265625</v>
      </c>
      <c r="D242" s="17">
        <f t="shared" si="15"/>
        <v>567.56343749999996</v>
      </c>
      <c r="E242" s="23"/>
      <c r="F242" s="23"/>
      <c r="G242" s="24"/>
      <c r="H242" s="23"/>
      <c r="I242" s="22"/>
      <c r="J242" s="44">
        <f t="shared" si="12"/>
        <v>0</v>
      </c>
      <c r="K242" s="44">
        <f t="shared" si="13"/>
        <v>0</v>
      </c>
      <c r="L242" s="44">
        <f t="shared" si="14"/>
        <v>0</v>
      </c>
      <c r="M242" s="73"/>
      <c r="N242" s="9"/>
      <c r="O242" s="8"/>
      <c r="P242" s="8"/>
      <c r="Q242" s="8"/>
      <c r="R242" s="8"/>
      <c r="S242" s="4"/>
    </row>
    <row r="243" spans="1:19" s="12" customFormat="1" hidden="1" x14ac:dyDescent="0.25">
      <c r="A243" s="27">
        <v>42855</v>
      </c>
      <c r="B243" s="29">
        <v>603.35</v>
      </c>
      <c r="C243" s="29">
        <v>66.1875</v>
      </c>
      <c r="D243" s="17">
        <f t="shared" si="15"/>
        <v>537.16250000000002</v>
      </c>
      <c r="E243" s="23"/>
      <c r="F243" s="23"/>
      <c r="G243" s="24"/>
      <c r="H243" s="23"/>
      <c r="I243" s="22"/>
      <c r="J243" s="44">
        <f t="shared" si="12"/>
        <v>0</v>
      </c>
      <c r="K243" s="44">
        <f t="shared" si="13"/>
        <v>0</v>
      </c>
      <c r="L243" s="44">
        <f t="shared" si="14"/>
        <v>0</v>
      </c>
      <c r="M243" s="73"/>
      <c r="N243" s="9"/>
      <c r="O243" s="8"/>
      <c r="P243" s="8"/>
      <c r="Q243" s="8"/>
      <c r="R243" s="8"/>
      <c r="S243" s="4"/>
    </row>
    <row r="244" spans="1:19" s="12" customFormat="1" hidden="1" x14ac:dyDescent="0.25">
      <c r="A244" s="32">
        <v>42856</v>
      </c>
      <c r="B244" s="38">
        <v>545.74</v>
      </c>
      <c r="C244" s="25">
        <v>65.1953125</v>
      </c>
      <c r="D244" s="17">
        <f t="shared" si="15"/>
        <v>480.54468750000001</v>
      </c>
      <c r="E244" s="23"/>
      <c r="F244" s="23"/>
      <c r="G244" s="24"/>
      <c r="H244" s="23"/>
      <c r="I244" s="22"/>
      <c r="J244" s="44">
        <f t="shared" si="12"/>
        <v>0</v>
      </c>
      <c r="K244" s="44">
        <f t="shared" si="13"/>
        <v>0</v>
      </c>
      <c r="L244" s="44">
        <f t="shared" si="14"/>
        <v>0</v>
      </c>
      <c r="M244" s="73"/>
      <c r="N244" s="9"/>
      <c r="O244" s="8"/>
      <c r="P244" s="8"/>
      <c r="Q244" s="8"/>
      <c r="R244" s="8"/>
      <c r="S244" s="4"/>
    </row>
    <row r="245" spans="1:19" s="12" customFormat="1" hidden="1" x14ac:dyDescent="0.25">
      <c r="A245" s="32">
        <v>42857</v>
      </c>
      <c r="B245" s="38">
        <v>543.42999999999995</v>
      </c>
      <c r="C245" s="25">
        <v>72.2109375</v>
      </c>
      <c r="D245" s="17">
        <f t="shared" si="15"/>
        <v>471.21906249999995</v>
      </c>
      <c r="E245" s="23"/>
      <c r="F245" s="23"/>
      <c r="G245" s="24"/>
      <c r="H245" s="23"/>
      <c r="I245" s="22"/>
      <c r="J245" s="44">
        <f t="shared" si="12"/>
        <v>0</v>
      </c>
      <c r="K245" s="44">
        <f t="shared" si="13"/>
        <v>0</v>
      </c>
      <c r="L245" s="44">
        <f t="shared" si="14"/>
        <v>0</v>
      </c>
      <c r="M245" s="74"/>
      <c r="N245" s="74"/>
      <c r="O245" s="8"/>
      <c r="P245" s="8"/>
      <c r="Q245" s="8"/>
      <c r="R245" s="8"/>
      <c r="S245" s="4"/>
    </row>
    <row r="246" spans="1:19" s="12" customFormat="1" hidden="1" x14ac:dyDescent="0.25">
      <c r="A246" s="32">
        <v>42858</v>
      </c>
      <c r="B246" s="38">
        <v>524</v>
      </c>
      <c r="C246" s="25">
        <v>70.171875</v>
      </c>
      <c r="D246" s="17">
        <f t="shared" si="15"/>
        <v>453.828125</v>
      </c>
      <c r="E246" s="23"/>
      <c r="F246" s="23"/>
      <c r="G246" s="24"/>
      <c r="H246" s="23"/>
      <c r="I246" s="22"/>
      <c r="J246" s="44">
        <f t="shared" si="12"/>
        <v>0</v>
      </c>
      <c r="K246" s="44">
        <f t="shared" si="13"/>
        <v>0</v>
      </c>
      <c r="L246" s="44">
        <f t="shared" si="14"/>
        <v>0</v>
      </c>
      <c r="M246" s="73"/>
      <c r="N246" s="9"/>
      <c r="O246" s="8"/>
      <c r="P246" s="8"/>
      <c r="Q246" s="8"/>
      <c r="R246" s="8"/>
      <c r="S246" s="4"/>
    </row>
    <row r="247" spans="1:19" s="12" customFormat="1" hidden="1" x14ac:dyDescent="0.25">
      <c r="A247" s="32">
        <v>42859</v>
      </c>
      <c r="B247" s="38">
        <v>504.71</v>
      </c>
      <c r="C247" s="25">
        <v>76.234375</v>
      </c>
      <c r="D247" s="17">
        <f t="shared" si="15"/>
        <v>428.47562499999998</v>
      </c>
      <c r="E247" s="23"/>
      <c r="F247" s="23"/>
      <c r="G247" s="24"/>
      <c r="H247" s="23"/>
      <c r="I247" s="22"/>
      <c r="J247" s="44">
        <f t="shared" si="12"/>
        <v>0</v>
      </c>
      <c r="K247" s="44">
        <f t="shared" si="13"/>
        <v>0</v>
      </c>
      <c r="L247" s="44">
        <f t="shared" si="14"/>
        <v>0</v>
      </c>
      <c r="M247" s="73"/>
      <c r="N247" s="9"/>
      <c r="O247" s="8"/>
      <c r="P247" s="8"/>
      <c r="Q247" s="8"/>
      <c r="R247" s="8"/>
      <c r="S247" s="4"/>
    </row>
    <row r="248" spans="1:19" s="12" customFormat="1" hidden="1" x14ac:dyDescent="0.25">
      <c r="A248" s="32">
        <v>42860</v>
      </c>
      <c r="B248" s="38">
        <v>568.74</v>
      </c>
      <c r="C248" s="25">
        <v>74.2734375</v>
      </c>
      <c r="D248" s="17">
        <f t="shared" si="15"/>
        <v>494.46656250000001</v>
      </c>
      <c r="E248" s="23"/>
      <c r="F248" s="23"/>
      <c r="G248" s="24"/>
      <c r="H248" s="23"/>
      <c r="I248" s="22"/>
      <c r="J248" s="44">
        <f t="shared" si="12"/>
        <v>0</v>
      </c>
      <c r="K248" s="44">
        <f t="shared" si="13"/>
        <v>0</v>
      </c>
      <c r="L248" s="44">
        <f t="shared" si="14"/>
        <v>0</v>
      </c>
      <c r="M248" s="73"/>
      <c r="N248" s="9"/>
      <c r="O248" s="8"/>
      <c r="P248" s="8"/>
      <c r="Q248" s="8"/>
      <c r="R248" s="8"/>
      <c r="S248" s="4"/>
    </row>
    <row r="249" spans="1:19" s="12" customFormat="1" hidden="1" x14ac:dyDescent="0.25">
      <c r="A249" s="32">
        <v>42861</v>
      </c>
      <c r="B249" s="38">
        <v>641.17999999999995</v>
      </c>
      <c r="C249" s="25">
        <v>79.25</v>
      </c>
      <c r="D249" s="17">
        <f t="shared" si="15"/>
        <v>561.92999999999995</v>
      </c>
      <c r="E249" s="23"/>
      <c r="F249" s="23"/>
      <c r="G249" s="24"/>
      <c r="H249" s="23"/>
      <c r="I249" s="22"/>
      <c r="J249" s="44">
        <f t="shared" si="12"/>
        <v>0</v>
      </c>
      <c r="K249" s="44">
        <f t="shared" si="13"/>
        <v>0</v>
      </c>
      <c r="L249" s="44">
        <f t="shared" si="14"/>
        <v>0</v>
      </c>
      <c r="M249" s="73"/>
      <c r="N249" s="9"/>
      <c r="O249" s="8"/>
      <c r="P249" s="8"/>
      <c r="Q249" s="8"/>
      <c r="R249" s="8"/>
      <c r="S249" s="4"/>
    </row>
    <row r="250" spans="1:19" s="12" customFormat="1" hidden="1" x14ac:dyDescent="0.25">
      <c r="A250" s="32">
        <v>42862</v>
      </c>
      <c r="B250" s="38">
        <v>652.86</v>
      </c>
      <c r="C250" s="25">
        <v>83.234375</v>
      </c>
      <c r="D250" s="17">
        <f t="shared" si="15"/>
        <v>569.62562500000001</v>
      </c>
      <c r="E250" s="23"/>
      <c r="F250" s="23"/>
      <c r="G250" s="24"/>
      <c r="H250" s="23"/>
      <c r="I250" s="22"/>
      <c r="J250" s="44">
        <f t="shared" si="12"/>
        <v>0</v>
      </c>
      <c r="K250" s="44">
        <f t="shared" si="13"/>
        <v>0</v>
      </c>
      <c r="L250" s="44">
        <f t="shared" si="14"/>
        <v>0</v>
      </c>
      <c r="M250" s="73"/>
      <c r="N250" s="9"/>
      <c r="O250" s="8"/>
      <c r="P250" s="8"/>
      <c r="Q250" s="8"/>
      <c r="R250" s="8"/>
      <c r="S250" s="4"/>
    </row>
    <row r="251" spans="1:19" s="12" customFormat="1" hidden="1" x14ac:dyDescent="0.25">
      <c r="A251" s="32">
        <v>42863</v>
      </c>
      <c r="B251" s="38">
        <v>591.92999999999995</v>
      </c>
      <c r="C251" s="25">
        <v>93.2578125</v>
      </c>
      <c r="D251" s="17">
        <f t="shared" si="15"/>
        <v>498.67218749999995</v>
      </c>
      <c r="E251" s="23"/>
      <c r="F251" s="23"/>
      <c r="G251" s="24"/>
      <c r="H251" s="23"/>
      <c r="I251" s="22"/>
      <c r="J251" s="44">
        <f t="shared" si="12"/>
        <v>0</v>
      </c>
      <c r="K251" s="44">
        <f t="shared" si="13"/>
        <v>0</v>
      </c>
      <c r="L251" s="44">
        <f t="shared" si="14"/>
        <v>0</v>
      </c>
      <c r="M251" s="73"/>
      <c r="N251" s="9"/>
      <c r="O251" s="8"/>
      <c r="P251" s="8"/>
      <c r="Q251" s="8"/>
      <c r="R251" s="8"/>
      <c r="S251" s="4"/>
    </row>
    <row r="252" spans="1:19" s="12" customFormat="1" hidden="1" x14ac:dyDescent="0.25">
      <c r="A252" s="32">
        <v>42864</v>
      </c>
      <c r="B252" s="38">
        <v>612.29</v>
      </c>
      <c r="C252" s="25">
        <v>94.2265625</v>
      </c>
      <c r="D252" s="17">
        <f t="shared" si="15"/>
        <v>518.06343749999996</v>
      </c>
      <c r="E252" s="23"/>
      <c r="F252" s="23"/>
      <c r="G252" s="24"/>
      <c r="H252" s="23"/>
      <c r="I252" s="22"/>
      <c r="J252" s="44">
        <f t="shared" si="12"/>
        <v>0</v>
      </c>
      <c r="K252" s="44">
        <f t="shared" si="13"/>
        <v>0</v>
      </c>
      <c r="L252" s="44">
        <f t="shared" si="14"/>
        <v>0</v>
      </c>
      <c r="M252" s="73"/>
      <c r="N252" s="9"/>
      <c r="O252" s="8"/>
      <c r="P252" s="8"/>
      <c r="Q252" s="8"/>
      <c r="R252" s="8"/>
      <c r="S252" s="4"/>
    </row>
    <row r="253" spans="1:19" s="12" customFormat="1" hidden="1" x14ac:dyDescent="0.25">
      <c r="A253" s="32">
        <v>42865</v>
      </c>
      <c r="B253" s="38">
        <v>563.95000000000005</v>
      </c>
      <c r="C253" s="25">
        <v>78.203125</v>
      </c>
      <c r="D253" s="17">
        <f t="shared" si="15"/>
        <v>485.74687500000005</v>
      </c>
      <c r="E253" s="23"/>
      <c r="F253" s="23"/>
      <c r="G253" s="24"/>
      <c r="H253" s="23"/>
      <c r="I253" s="22"/>
      <c r="J253" s="44">
        <f t="shared" si="12"/>
        <v>0</v>
      </c>
      <c r="K253" s="44">
        <f t="shared" si="13"/>
        <v>0</v>
      </c>
      <c r="L253" s="44">
        <f t="shared" si="14"/>
        <v>0</v>
      </c>
      <c r="M253" s="73"/>
      <c r="N253" s="9"/>
      <c r="O253" s="8"/>
      <c r="P253" s="8"/>
      <c r="Q253" s="8"/>
      <c r="R253" s="8"/>
      <c r="S253" s="4"/>
    </row>
    <row r="254" spans="1:19" s="12" customFormat="1" hidden="1" x14ac:dyDescent="0.25">
      <c r="A254" s="32">
        <v>42866</v>
      </c>
      <c r="B254" s="38">
        <v>557.44000000000005</v>
      </c>
      <c r="C254" s="25">
        <v>76.1953125</v>
      </c>
      <c r="D254" s="17">
        <f t="shared" si="15"/>
        <v>481.24468750000005</v>
      </c>
      <c r="E254" s="23"/>
      <c r="F254" s="23"/>
      <c r="G254" s="24"/>
      <c r="H254" s="23"/>
      <c r="I254" s="22"/>
      <c r="J254" s="44">
        <f t="shared" si="12"/>
        <v>0</v>
      </c>
      <c r="K254" s="44">
        <f t="shared" si="13"/>
        <v>0</v>
      </c>
      <c r="L254" s="44">
        <f t="shared" si="14"/>
        <v>0</v>
      </c>
      <c r="M254" s="73"/>
      <c r="N254" s="9"/>
      <c r="O254" s="8"/>
      <c r="P254" s="8"/>
      <c r="Q254" s="8"/>
      <c r="R254" s="8"/>
      <c r="S254" s="4"/>
    </row>
    <row r="255" spans="1:19" s="12" customFormat="1" hidden="1" x14ac:dyDescent="0.25">
      <c r="A255" s="42">
        <v>42867</v>
      </c>
      <c r="B255" s="38">
        <v>603.55999999999995</v>
      </c>
      <c r="C255" s="25">
        <v>73.203125</v>
      </c>
      <c r="D255" s="17">
        <f t="shared" si="15"/>
        <v>530.35687499999995</v>
      </c>
      <c r="E255" s="23"/>
      <c r="F255" s="23"/>
      <c r="G255" s="24"/>
      <c r="H255" s="23"/>
      <c r="I255" s="22"/>
      <c r="J255" s="44">
        <f t="shared" si="12"/>
        <v>0</v>
      </c>
      <c r="K255" s="44">
        <f t="shared" si="13"/>
        <v>0</v>
      </c>
      <c r="L255" s="44">
        <f t="shared" si="14"/>
        <v>0</v>
      </c>
      <c r="M255" s="73"/>
      <c r="N255" s="9"/>
      <c r="O255" s="8"/>
      <c r="P255" s="8"/>
      <c r="Q255" s="8"/>
      <c r="R255" s="8"/>
      <c r="S255" s="4"/>
    </row>
    <row r="256" spans="1:19" s="12" customFormat="1" hidden="1" x14ac:dyDescent="0.25">
      <c r="A256" s="32">
        <v>42868</v>
      </c>
      <c r="B256" s="38">
        <v>668.23</v>
      </c>
      <c r="C256" s="25">
        <v>71.25</v>
      </c>
      <c r="D256" s="17">
        <f t="shared" si="15"/>
        <v>596.98</v>
      </c>
      <c r="E256" s="23"/>
      <c r="F256" s="23"/>
      <c r="G256" s="24"/>
      <c r="H256" s="23"/>
      <c r="I256" s="22"/>
      <c r="J256" s="44">
        <f t="shared" si="12"/>
        <v>0</v>
      </c>
      <c r="K256" s="44">
        <f t="shared" si="13"/>
        <v>0</v>
      </c>
      <c r="L256" s="44">
        <f t="shared" si="14"/>
        <v>0</v>
      </c>
      <c r="M256" s="73"/>
      <c r="N256" s="9"/>
      <c r="O256" s="8"/>
      <c r="P256" s="8"/>
      <c r="Q256" s="8"/>
      <c r="R256" s="8"/>
      <c r="S256" s="4"/>
    </row>
    <row r="257" spans="1:19" s="12" customFormat="1" hidden="1" x14ac:dyDescent="0.25">
      <c r="A257" s="32">
        <v>42869</v>
      </c>
      <c r="B257" s="38">
        <v>637.66</v>
      </c>
      <c r="C257" s="25">
        <v>73.21875</v>
      </c>
      <c r="D257" s="17">
        <f t="shared" si="15"/>
        <v>564.44124999999997</v>
      </c>
      <c r="E257" s="23"/>
      <c r="F257" s="23"/>
      <c r="G257" s="24"/>
      <c r="H257" s="23"/>
      <c r="I257" s="22"/>
      <c r="J257" s="44">
        <f t="shared" si="12"/>
        <v>0</v>
      </c>
      <c r="K257" s="44">
        <f t="shared" si="13"/>
        <v>0</v>
      </c>
      <c r="L257" s="44">
        <f t="shared" si="14"/>
        <v>0</v>
      </c>
      <c r="M257" s="73"/>
      <c r="N257" s="9"/>
      <c r="O257" s="8"/>
      <c r="P257" s="8"/>
      <c r="Q257" s="8"/>
      <c r="R257" s="8"/>
      <c r="S257" s="4"/>
    </row>
    <row r="258" spans="1:19" s="12" customFormat="1" hidden="1" x14ac:dyDescent="0.25">
      <c r="A258" s="32">
        <v>42870</v>
      </c>
      <c r="B258" s="38">
        <v>191.96</v>
      </c>
      <c r="C258" s="25">
        <v>60.1953125</v>
      </c>
      <c r="D258" s="17">
        <f t="shared" si="15"/>
        <v>131.76468750000001</v>
      </c>
      <c r="E258" s="23"/>
      <c r="F258" s="23"/>
      <c r="G258" s="24"/>
      <c r="H258" s="23"/>
      <c r="I258" s="22"/>
      <c r="J258" s="44">
        <f t="shared" ref="J258:J321" si="16">F258-E258</f>
        <v>0</v>
      </c>
      <c r="K258" s="44">
        <f t="shared" ref="K258:K321" si="17">G258-F258</f>
        <v>0</v>
      </c>
      <c r="L258" s="44">
        <f t="shared" ref="L258:L321" si="18">H258-G258</f>
        <v>0</v>
      </c>
      <c r="M258" s="73"/>
      <c r="N258" s="9"/>
      <c r="O258" s="8"/>
      <c r="P258" s="8"/>
      <c r="Q258" s="8"/>
      <c r="R258" s="8"/>
      <c r="S258" s="4"/>
    </row>
    <row r="259" spans="1:19" s="12" customFormat="1" hidden="1" x14ac:dyDescent="0.25">
      <c r="A259" s="32">
        <v>42871</v>
      </c>
      <c r="B259" s="38">
        <v>490.23</v>
      </c>
      <c r="C259" s="25">
        <v>60.140625</v>
      </c>
      <c r="D259" s="17">
        <f t="shared" si="15"/>
        <v>430.08937500000002</v>
      </c>
      <c r="E259" s="23"/>
      <c r="F259" s="23"/>
      <c r="G259" s="24"/>
      <c r="H259" s="23"/>
      <c r="I259" s="22"/>
      <c r="J259" s="44">
        <f t="shared" si="16"/>
        <v>0</v>
      </c>
      <c r="K259" s="44">
        <f t="shared" si="17"/>
        <v>0</v>
      </c>
      <c r="L259" s="44">
        <f t="shared" si="18"/>
        <v>0</v>
      </c>
      <c r="M259" s="73"/>
      <c r="N259" s="9"/>
      <c r="O259" s="8"/>
      <c r="P259" s="8"/>
      <c r="Q259" s="8"/>
      <c r="R259" s="8"/>
      <c r="S259" s="4"/>
    </row>
    <row r="260" spans="1:19" s="12" customFormat="1" hidden="1" x14ac:dyDescent="0.25">
      <c r="A260" s="32">
        <v>42872</v>
      </c>
      <c r="B260" s="38">
        <v>461.6</v>
      </c>
      <c r="C260" s="25">
        <v>66.203125</v>
      </c>
      <c r="D260" s="17">
        <f t="shared" si="15"/>
        <v>395.39687500000002</v>
      </c>
      <c r="E260" s="23"/>
      <c r="F260" s="23"/>
      <c r="G260" s="24"/>
      <c r="H260" s="23"/>
      <c r="I260" s="22"/>
      <c r="J260" s="44">
        <f t="shared" si="16"/>
        <v>0</v>
      </c>
      <c r="K260" s="44">
        <f t="shared" si="17"/>
        <v>0</v>
      </c>
      <c r="L260" s="44">
        <f t="shared" si="18"/>
        <v>0</v>
      </c>
      <c r="M260" s="73"/>
      <c r="N260" s="9"/>
      <c r="O260" s="8"/>
      <c r="P260" s="8"/>
      <c r="Q260" s="8"/>
      <c r="R260" s="8"/>
      <c r="S260" s="4"/>
    </row>
    <row r="261" spans="1:19" s="12" customFormat="1" hidden="1" x14ac:dyDescent="0.25">
      <c r="A261" s="32">
        <v>42873</v>
      </c>
      <c r="B261" s="38">
        <v>431.45</v>
      </c>
      <c r="C261" s="25">
        <v>81.25</v>
      </c>
      <c r="D261" s="17">
        <f t="shared" si="15"/>
        <v>350.2</v>
      </c>
      <c r="E261" s="23"/>
      <c r="F261" s="23"/>
      <c r="G261" s="24"/>
      <c r="H261" s="23"/>
      <c r="I261" s="22"/>
      <c r="J261" s="44">
        <f t="shared" si="16"/>
        <v>0</v>
      </c>
      <c r="K261" s="44">
        <f t="shared" si="17"/>
        <v>0</v>
      </c>
      <c r="L261" s="44">
        <f t="shared" si="18"/>
        <v>0</v>
      </c>
      <c r="M261" s="73"/>
      <c r="N261" s="9"/>
      <c r="O261" s="8"/>
      <c r="P261" s="8"/>
      <c r="Q261" s="8"/>
      <c r="R261" s="8"/>
      <c r="S261" s="4"/>
    </row>
    <row r="262" spans="1:19" s="12" customFormat="1" hidden="1" x14ac:dyDescent="0.25">
      <c r="A262" s="32">
        <v>42874</v>
      </c>
      <c r="B262" s="38">
        <v>465.02</v>
      </c>
      <c r="C262" s="25">
        <v>75.25</v>
      </c>
      <c r="D262" s="17">
        <f t="shared" si="15"/>
        <v>389.77</v>
      </c>
      <c r="E262" s="23"/>
      <c r="F262" s="23"/>
      <c r="G262" s="24"/>
      <c r="H262" s="23"/>
      <c r="I262" s="22"/>
      <c r="J262" s="44">
        <f t="shared" si="16"/>
        <v>0</v>
      </c>
      <c r="K262" s="44">
        <f t="shared" si="17"/>
        <v>0</v>
      </c>
      <c r="L262" s="44">
        <f t="shared" si="18"/>
        <v>0</v>
      </c>
      <c r="M262" s="73"/>
      <c r="N262" s="9"/>
      <c r="O262" s="8"/>
      <c r="P262" s="8"/>
      <c r="Q262" s="8"/>
      <c r="R262" s="8"/>
      <c r="S262" s="4"/>
    </row>
    <row r="263" spans="1:19" s="12" customFormat="1" hidden="1" x14ac:dyDescent="0.25">
      <c r="A263" s="32">
        <v>42875</v>
      </c>
      <c r="B263" s="38">
        <v>462.32</v>
      </c>
      <c r="C263" s="25">
        <v>74.2265625</v>
      </c>
      <c r="D263" s="17">
        <f t="shared" si="15"/>
        <v>388.09343749999999</v>
      </c>
      <c r="E263" s="23"/>
      <c r="F263" s="23"/>
      <c r="G263" s="24"/>
      <c r="H263" s="23"/>
      <c r="I263" s="22"/>
      <c r="J263" s="44">
        <f t="shared" si="16"/>
        <v>0</v>
      </c>
      <c r="K263" s="44">
        <f t="shared" si="17"/>
        <v>0</v>
      </c>
      <c r="L263" s="44">
        <f t="shared" si="18"/>
        <v>0</v>
      </c>
      <c r="M263" s="73"/>
      <c r="N263" s="9"/>
      <c r="O263" s="8"/>
      <c r="P263" s="8"/>
      <c r="Q263" s="8"/>
      <c r="R263" s="8"/>
      <c r="S263" s="4"/>
    </row>
    <row r="264" spans="1:19" s="12" customFormat="1" hidden="1" x14ac:dyDescent="0.25">
      <c r="A264" s="32">
        <v>42876</v>
      </c>
      <c r="B264" s="38">
        <v>536.24</v>
      </c>
      <c r="C264" s="25">
        <v>118.3359375</v>
      </c>
      <c r="D264" s="17">
        <f t="shared" ref="D264:D307" si="19">B264-C264</f>
        <v>417.90406250000001</v>
      </c>
      <c r="E264" s="23"/>
      <c r="F264" s="23"/>
      <c r="G264" s="24"/>
      <c r="H264" s="23"/>
      <c r="I264" s="22"/>
      <c r="J264" s="44">
        <f t="shared" si="16"/>
        <v>0</v>
      </c>
      <c r="K264" s="44">
        <f t="shared" si="17"/>
        <v>0</v>
      </c>
      <c r="L264" s="44">
        <f t="shared" si="18"/>
        <v>0</v>
      </c>
      <c r="M264" s="73"/>
      <c r="N264" s="9"/>
      <c r="O264" s="8"/>
      <c r="P264" s="8"/>
      <c r="Q264" s="8"/>
      <c r="R264" s="8"/>
      <c r="S264" s="4"/>
    </row>
    <row r="265" spans="1:19" s="12" customFormat="1" hidden="1" x14ac:dyDescent="0.25">
      <c r="A265" s="32">
        <v>42877</v>
      </c>
      <c r="B265" s="38">
        <v>448.76</v>
      </c>
      <c r="C265" s="25">
        <v>93.976898437496857</v>
      </c>
      <c r="D265" s="17">
        <f t="shared" si="19"/>
        <v>354.78310156250313</v>
      </c>
      <c r="E265" s="23"/>
      <c r="F265" s="23"/>
      <c r="G265" s="24"/>
      <c r="H265" s="23"/>
      <c r="I265" s="22"/>
      <c r="J265" s="44">
        <f t="shared" si="16"/>
        <v>0</v>
      </c>
      <c r="K265" s="44">
        <f t="shared" si="17"/>
        <v>0</v>
      </c>
      <c r="L265" s="44">
        <f t="shared" si="18"/>
        <v>0</v>
      </c>
      <c r="M265" s="73"/>
      <c r="N265" s="9"/>
      <c r="O265" s="8"/>
      <c r="P265" s="8"/>
      <c r="Q265" s="8"/>
      <c r="R265" s="8"/>
      <c r="S265" s="4"/>
    </row>
    <row r="266" spans="1:19" s="12" customFormat="1" hidden="1" x14ac:dyDescent="0.25">
      <c r="A266" s="32">
        <v>42878</v>
      </c>
      <c r="B266" s="38">
        <v>565.02</v>
      </c>
      <c r="C266" s="25">
        <v>191.94497656250314</v>
      </c>
      <c r="D266" s="17">
        <f t="shared" si="19"/>
        <v>373.07502343749684</v>
      </c>
      <c r="E266" s="23"/>
      <c r="F266" s="23"/>
      <c r="G266" s="24"/>
      <c r="H266" s="23"/>
      <c r="I266" s="22"/>
      <c r="J266" s="44">
        <f t="shared" si="16"/>
        <v>0</v>
      </c>
      <c r="K266" s="44">
        <f t="shared" si="17"/>
        <v>0</v>
      </c>
      <c r="L266" s="44">
        <f t="shared" si="18"/>
        <v>0</v>
      </c>
      <c r="M266" s="73"/>
      <c r="N266" s="9"/>
      <c r="O266" s="8"/>
      <c r="P266" s="8"/>
      <c r="Q266" s="8"/>
      <c r="R266" s="8"/>
      <c r="S266" s="4"/>
    </row>
    <row r="267" spans="1:19" s="12" customFormat="1" hidden="1" x14ac:dyDescent="0.25">
      <c r="A267" s="32">
        <v>42879</v>
      </c>
      <c r="B267" s="38">
        <v>606.63</v>
      </c>
      <c r="C267" s="25">
        <v>200.6640625</v>
      </c>
      <c r="D267" s="17">
        <f t="shared" si="19"/>
        <v>405.9659375</v>
      </c>
      <c r="E267" s="23"/>
      <c r="F267" s="23"/>
      <c r="G267" s="24"/>
      <c r="H267" s="23"/>
      <c r="I267" s="22"/>
      <c r="J267" s="44">
        <f t="shared" si="16"/>
        <v>0</v>
      </c>
      <c r="K267" s="44">
        <f t="shared" si="17"/>
        <v>0</v>
      </c>
      <c r="L267" s="44">
        <f t="shared" si="18"/>
        <v>0</v>
      </c>
      <c r="M267" s="73"/>
      <c r="N267" s="9"/>
      <c r="O267" s="8"/>
      <c r="P267" s="8"/>
      <c r="Q267" s="8"/>
      <c r="R267" s="8"/>
      <c r="S267" s="4"/>
    </row>
    <row r="268" spans="1:19" s="12" customFormat="1" hidden="1" x14ac:dyDescent="0.25">
      <c r="A268" s="32">
        <v>42880</v>
      </c>
      <c r="B268" s="38">
        <v>583.5</v>
      </c>
      <c r="C268" s="25">
        <v>168.578125</v>
      </c>
      <c r="D268" s="17">
        <f t="shared" si="19"/>
        <v>414.921875</v>
      </c>
      <c r="E268" s="23"/>
      <c r="F268" s="23"/>
      <c r="G268" s="24"/>
      <c r="H268" s="23"/>
      <c r="I268" s="22"/>
      <c r="J268" s="44">
        <f t="shared" si="16"/>
        <v>0</v>
      </c>
      <c r="K268" s="44">
        <f t="shared" si="17"/>
        <v>0</v>
      </c>
      <c r="L268" s="44">
        <f t="shared" si="18"/>
        <v>0</v>
      </c>
      <c r="M268" s="73"/>
      <c r="N268" s="9"/>
      <c r="O268" s="8"/>
      <c r="P268" s="8"/>
      <c r="Q268" s="8"/>
      <c r="R268" s="8"/>
      <c r="S268" s="4"/>
    </row>
    <row r="269" spans="1:19" s="12" customFormat="1" hidden="1" x14ac:dyDescent="0.25">
      <c r="A269" s="32">
        <v>42881</v>
      </c>
      <c r="B269" s="38">
        <v>447.89</v>
      </c>
      <c r="C269" s="25">
        <v>72.234375</v>
      </c>
      <c r="D269" s="17">
        <f t="shared" si="19"/>
        <v>375.65562499999999</v>
      </c>
      <c r="E269" s="23"/>
      <c r="F269" s="23"/>
      <c r="G269" s="24"/>
      <c r="H269" s="23"/>
      <c r="I269" s="22"/>
      <c r="J269" s="44">
        <f t="shared" si="16"/>
        <v>0</v>
      </c>
      <c r="K269" s="44">
        <f t="shared" si="17"/>
        <v>0</v>
      </c>
      <c r="L269" s="44">
        <f t="shared" si="18"/>
        <v>0</v>
      </c>
      <c r="M269" s="73"/>
      <c r="N269" s="9"/>
      <c r="O269" s="8"/>
      <c r="P269" s="8"/>
      <c r="Q269" s="8"/>
      <c r="R269" s="8"/>
      <c r="S269" s="4"/>
    </row>
    <row r="270" spans="1:19" s="12" customFormat="1" hidden="1" x14ac:dyDescent="0.25">
      <c r="A270" s="32">
        <v>42882</v>
      </c>
      <c r="B270" s="38">
        <v>502.57</v>
      </c>
      <c r="C270" s="25">
        <v>68.2734375</v>
      </c>
      <c r="D270" s="17">
        <f t="shared" si="19"/>
        <v>434.29656249999999</v>
      </c>
      <c r="E270" s="23"/>
      <c r="F270" s="23"/>
      <c r="G270" s="24"/>
      <c r="H270" s="23"/>
      <c r="I270" s="22"/>
      <c r="J270" s="44">
        <f t="shared" si="16"/>
        <v>0</v>
      </c>
      <c r="K270" s="44">
        <f t="shared" si="17"/>
        <v>0</v>
      </c>
      <c r="L270" s="44">
        <f t="shared" si="18"/>
        <v>0</v>
      </c>
      <c r="M270" s="73"/>
      <c r="N270" s="9"/>
      <c r="O270" s="8"/>
      <c r="P270" s="8"/>
      <c r="Q270" s="8"/>
      <c r="R270" s="8"/>
      <c r="S270" s="4"/>
    </row>
    <row r="271" spans="1:19" s="12" customFormat="1" hidden="1" x14ac:dyDescent="0.25">
      <c r="A271" s="32">
        <v>42883</v>
      </c>
      <c r="B271" s="38">
        <v>547.07000000000005</v>
      </c>
      <c r="C271" s="25">
        <v>69.2578125</v>
      </c>
      <c r="D271" s="17">
        <f t="shared" si="19"/>
        <v>477.81218750000005</v>
      </c>
      <c r="E271" s="23"/>
      <c r="F271" s="23"/>
      <c r="G271" s="24"/>
      <c r="H271" s="23"/>
      <c r="I271" s="22"/>
      <c r="J271" s="44">
        <f t="shared" si="16"/>
        <v>0</v>
      </c>
      <c r="K271" s="44">
        <f t="shared" si="17"/>
        <v>0</v>
      </c>
      <c r="L271" s="44">
        <f t="shared" si="18"/>
        <v>0</v>
      </c>
      <c r="M271" s="73"/>
      <c r="N271" s="9"/>
      <c r="O271" s="8"/>
      <c r="P271" s="8"/>
      <c r="Q271" s="8"/>
      <c r="R271" s="8"/>
      <c r="S271" s="4"/>
    </row>
    <row r="272" spans="1:19" s="12" customFormat="1" hidden="1" x14ac:dyDescent="0.25">
      <c r="A272" s="32">
        <v>42884</v>
      </c>
      <c r="B272" s="38">
        <v>465.06</v>
      </c>
      <c r="C272" s="25">
        <v>70.1875</v>
      </c>
      <c r="D272" s="17">
        <f t="shared" si="19"/>
        <v>394.8725</v>
      </c>
      <c r="E272" s="23"/>
      <c r="F272" s="23"/>
      <c r="G272" s="24"/>
      <c r="H272" s="23"/>
      <c r="I272" s="22"/>
      <c r="J272" s="44">
        <f t="shared" si="16"/>
        <v>0</v>
      </c>
      <c r="K272" s="44">
        <f t="shared" si="17"/>
        <v>0</v>
      </c>
      <c r="L272" s="44">
        <f t="shared" si="18"/>
        <v>0</v>
      </c>
      <c r="M272" s="73"/>
      <c r="N272" s="9"/>
      <c r="O272" s="8"/>
      <c r="P272" s="8"/>
      <c r="Q272" s="8"/>
      <c r="R272" s="8"/>
      <c r="S272" s="4"/>
    </row>
    <row r="273" spans="1:19" s="12" customFormat="1" hidden="1" x14ac:dyDescent="0.25">
      <c r="A273" s="32">
        <v>42885</v>
      </c>
      <c r="B273" s="38">
        <v>476.48</v>
      </c>
      <c r="C273" s="25">
        <v>68.234375</v>
      </c>
      <c r="D273" s="17">
        <f t="shared" si="19"/>
        <v>408.24562500000002</v>
      </c>
      <c r="E273" s="23"/>
      <c r="F273" s="23"/>
      <c r="G273" s="24"/>
      <c r="H273" s="23"/>
      <c r="I273" s="22"/>
      <c r="J273" s="44">
        <f t="shared" si="16"/>
        <v>0</v>
      </c>
      <c r="K273" s="44">
        <f t="shared" si="17"/>
        <v>0</v>
      </c>
      <c r="L273" s="44">
        <f t="shared" si="18"/>
        <v>0</v>
      </c>
      <c r="M273" s="73"/>
      <c r="N273" s="9"/>
      <c r="O273" s="8"/>
      <c r="P273" s="8"/>
      <c r="Q273" s="8"/>
      <c r="R273" s="8"/>
      <c r="S273" s="4"/>
    </row>
    <row r="274" spans="1:19" s="12" customFormat="1" hidden="1" x14ac:dyDescent="0.25">
      <c r="A274" s="32">
        <v>42886</v>
      </c>
      <c r="B274" s="38">
        <v>461.4</v>
      </c>
      <c r="C274" s="25">
        <v>70.25</v>
      </c>
      <c r="D274" s="17">
        <f t="shared" si="19"/>
        <v>391.15</v>
      </c>
      <c r="E274" s="23"/>
      <c r="F274" s="23"/>
      <c r="G274" s="24"/>
      <c r="H274" s="23"/>
      <c r="I274" s="22"/>
      <c r="J274" s="44">
        <f t="shared" si="16"/>
        <v>0</v>
      </c>
      <c r="K274" s="44">
        <f t="shared" si="17"/>
        <v>0</v>
      </c>
      <c r="L274" s="44">
        <f t="shared" si="18"/>
        <v>0</v>
      </c>
      <c r="M274" s="73"/>
      <c r="N274" s="9"/>
      <c r="O274" s="8"/>
      <c r="P274" s="8"/>
      <c r="Q274" s="8"/>
      <c r="R274" s="8"/>
      <c r="S274" s="4"/>
    </row>
    <row r="275" spans="1:19" s="12" customFormat="1" hidden="1" x14ac:dyDescent="0.25">
      <c r="A275" s="32">
        <v>42887</v>
      </c>
      <c r="B275" s="29">
        <v>441.2</v>
      </c>
      <c r="C275" s="29">
        <v>66.28125</v>
      </c>
      <c r="D275" s="17">
        <f t="shared" si="19"/>
        <v>374.91874999999999</v>
      </c>
      <c r="E275" s="23"/>
      <c r="F275" s="23"/>
      <c r="G275" s="24"/>
      <c r="H275" s="23"/>
      <c r="I275" s="22"/>
      <c r="J275" s="44">
        <f t="shared" si="16"/>
        <v>0</v>
      </c>
      <c r="K275" s="44">
        <f t="shared" si="17"/>
        <v>0</v>
      </c>
      <c r="L275" s="44">
        <f t="shared" si="18"/>
        <v>0</v>
      </c>
      <c r="M275" s="73"/>
      <c r="N275" s="9"/>
      <c r="O275" s="8"/>
      <c r="P275" s="8"/>
      <c r="Q275" s="8"/>
      <c r="R275" s="8"/>
      <c r="S275" s="4"/>
    </row>
    <row r="276" spans="1:19" s="12" customFormat="1" hidden="1" x14ac:dyDescent="0.25">
      <c r="A276" s="32">
        <v>42888</v>
      </c>
      <c r="B276" s="29">
        <v>609.46</v>
      </c>
      <c r="C276" s="29">
        <v>68.171875</v>
      </c>
      <c r="D276" s="17">
        <f t="shared" si="19"/>
        <v>541.28812500000004</v>
      </c>
      <c r="E276" s="23"/>
      <c r="F276" s="23"/>
      <c r="G276" s="24"/>
      <c r="H276" s="23"/>
      <c r="I276" s="22"/>
      <c r="J276" s="44">
        <f t="shared" si="16"/>
        <v>0</v>
      </c>
      <c r="K276" s="44">
        <f t="shared" si="17"/>
        <v>0</v>
      </c>
      <c r="L276" s="44">
        <f t="shared" si="18"/>
        <v>0</v>
      </c>
      <c r="M276" s="73"/>
      <c r="N276" s="9"/>
      <c r="O276" s="8"/>
      <c r="P276" s="8"/>
      <c r="Q276" s="8"/>
      <c r="R276" s="8"/>
      <c r="S276" s="4"/>
    </row>
    <row r="277" spans="1:19" s="12" customFormat="1" hidden="1" x14ac:dyDescent="0.25">
      <c r="A277" s="32">
        <v>42889</v>
      </c>
      <c r="B277" s="29">
        <v>594.58000000000004</v>
      </c>
      <c r="C277" s="29">
        <v>77.1875</v>
      </c>
      <c r="D277" s="17">
        <f t="shared" si="19"/>
        <v>517.39250000000004</v>
      </c>
      <c r="E277" s="23"/>
      <c r="F277" s="23"/>
      <c r="G277" s="24"/>
      <c r="H277" s="23"/>
      <c r="I277" s="22"/>
      <c r="J277" s="44">
        <f t="shared" si="16"/>
        <v>0</v>
      </c>
      <c r="K277" s="44">
        <f t="shared" si="17"/>
        <v>0</v>
      </c>
      <c r="L277" s="44">
        <f t="shared" si="18"/>
        <v>0</v>
      </c>
      <c r="M277" s="73"/>
      <c r="N277" s="9"/>
      <c r="O277" s="8"/>
      <c r="P277" s="8"/>
      <c r="Q277" s="8"/>
      <c r="R277" s="8"/>
      <c r="S277" s="4"/>
    </row>
    <row r="278" spans="1:19" s="12" customFormat="1" hidden="1" x14ac:dyDescent="0.25">
      <c r="A278" s="32">
        <v>42890</v>
      </c>
      <c r="B278" s="29">
        <v>660.66</v>
      </c>
      <c r="C278" s="29">
        <v>77.2421875</v>
      </c>
      <c r="D278" s="17">
        <f t="shared" si="19"/>
        <v>583.41781249999997</v>
      </c>
      <c r="E278" s="23"/>
      <c r="F278" s="23"/>
      <c r="G278" s="24"/>
      <c r="H278" s="23"/>
      <c r="I278" s="22"/>
      <c r="J278" s="44">
        <f t="shared" si="16"/>
        <v>0</v>
      </c>
      <c r="K278" s="44">
        <f t="shared" si="17"/>
        <v>0</v>
      </c>
      <c r="L278" s="44">
        <f t="shared" si="18"/>
        <v>0</v>
      </c>
      <c r="M278" s="73"/>
      <c r="N278" s="9"/>
      <c r="O278" s="8"/>
      <c r="P278" s="8"/>
      <c r="Q278" s="8"/>
      <c r="R278" s="8"/>
      <c r="S278" s="4"/>
    </row>
    <row r="279" spans="1:19" s="12" customFormat="1" hidden="1" x14ac:dyDescent="0.25">
      <c r="A279" s="32">
        <v>42891</v>
      </c>
      <c r="B279" s="29">
        <v>534.79</v>
      </c>
      <c r="C279" s="29">
        <v>73.2578125</v>
      </c>
      <c r="D279" s="17">
        <f t="shared" si="19"/>
        <v>461.53218749999996</v>
      </c>
      <c r="E279" s="23"/>
      <c r="F279" s="23"/>
      <c r="G279" s="24"/>
      <c r="H279" s="23"/>
      <c r="I279" s="22"/>
      <c r="J279" s="44">
        <f t="shared" si="16"/>
        <v>0</v>
      </c>
      <c r="K279" s="44">
        <f t="shared" si="17"/>
        <v>0</v>
      </c>
      <c r="L279" s="44">
        <f t="shared" si="18"/>
        <v>0</v>
      </c>
      <c r="M279" s="73"/>
      <c r="N279" s="9"/>
      <c r="O279" s="8"/>
      <c r="P279" s="8"/>
      <c r="Q279" s="8"/>
      <c r="R279" s="8"/>
      <c r="S279" s="4"/>
    </row>
    <row r="280" spans="1:19" s="12" customFormat="1" hidden="1" x14ac:dyDescent="0.25">
      <c r="A280" s="32">
        <v>42892</v>
      </c>
      <c r="B280" s="29">
        <v>684.55</v>
      </c>
      <c r="C280" s="29">
        <v>147.375</v>
      </c>
      <c r="D280" s="17">
        <f t="shared" si="19"/>
        <v>537.17499999999995</v>
      </c>
      <c r="E280" s="23"/>
      <c r="F280" s="23"/>
      <c r="G280" s="24"/>
      <c r="H280" s="23"/>
      <c r="I280" s="22"/>
      <c r="J280" s="44">
        <f t="shared" si="16"/>
        <v>0</v>
      </c>
      <c r="K280" s="44">
        <f t="shared" si="17"/>
        <v>0</v>
      </c>
      <c r="L280" s="44">
        <f t="shared" si="18"/>
        <v>0</v>
      </c>
      <c r="M280" s="73"/>
      <c r="N280" s="9"/>
      <c r="O280" s="8"/>
      <c r="P280" s="8"/>
      <c r="Q280" s="8"/>
      <c r="R280" s="8"/>
      <c r="S280" s="4"/>
    </row>
    <row r="281" spans="1:19" s="12" customFormat="1" hidden="1" x14ac:dyDescent="0.25">
      <c r="A281" s="32">
        <v>42893</v>
      </c>
      <c r="B281" s="29">
        <v>676.13</v>
      </c>
      <c r="C281" s="29">
        <v>233.6796875</v>
      </c>
      <c r="D281" s="17">
        <f t="shared" si="19"/>
        <v>442.4503125</v>
      </c>
      <c r="E281" s="23"/>
      <c r="F281" s="23"/>
      <c r="G281" s="24"/>
      <c r="H281" s="23"/>
      <c r="I281" s="22"/>
      <c r="J281" s="44">
        <f t="shared" si="16"/>
        <v>0</v>
      </c>
      <c r="K281" s="44">
        <f t="shared" si="17"/>
        <v>0</v>
      </c>
      <c r="L281" s="44">
        <f t="shared" si="18"/>
        <v>0</v>
      </c>
      <c r="M281" s="73"/>
      <c r="N281" s="9"/>
      <c r="O281" s="8"/>
      <c r="P281" s="8"/>
      <c r="Q281" s="8"/>
      <c r="R281" s="8"/>
      <c r="S281" s="4"/>
    </row>
    <row r="282" spans="1:19" s="12" customFormat="1" hidden="1" x14ac:dyDescent="0.25">
      <c r="A282" s="32">
        <v>42894</v>
      </c>
      <c r="B282" s="29">
        <v>693.46</v>
      </c>
      <c r="C282" s="29">
        <v>315.203125</v>
      </c>
      <c r="D282" s="17">
        <f t="shared" si="19"/>
        <v>378.25687500000004</v>
      </c>
      <c r="E282" s="23"/>
      <c r="F282" s="23"/>
      <c r="G282" s="24"/>
      <c r="H282" s="23"/>
      <c r="I282" s="22"/>
      <c r="J282" s="44">
        <f t="shared" si="16"/>
        <v>0</v>
      </c>
      <c r="K282" s="44">
        <f t="shared" si="17"/>
        <v>0</v>
      </c>
      <c r="L282" s="44">
        <f t="shared" si="18"/>
        <v>0</v>
      </c>
      <c r="M282" s="73"/>
      <c r="N282" s="9"/>
      <c r="O282" s="8"/>
      <c r="P282" s="8"/>
      <c r="Q282" s="8"/>
      <c r="R282" s="8"/>
      <c r="S282" s="4"/>
    </row>
    <row r="283" spans="1:19" s="12" customFormat="1" hidden="1" x14ac:dyDescent="0.25">
      <c r="A283" s="32">
        <v>42895</v>
      </c>
      <c r="B283" s="29">
        <v>647.85</v>
      </c>
      <c r="C283" s="29">
        <v>226.625</v>
      </c>
      <c r="D283" s="17">
        <f t="shared" si="19"/>
        <v>421.22500000000002</v>
      </c>
      <c r="E283" s="23"/>
      <c r="F283" s="23"/>
      <c r="G283" s="24"/>
      <c r="H283" s="23"/>
      <c r="I283" s="22"/>
      <c r="J283" s="44">
        <f t="shared" si="16"/>
        <v>0</v>
      </c>
      <c r="K283" s="44">
        <f t="shared" si="17"/>
        <v>0</v>
      </c>
      <c r="L283" s="44">
        <f t="shared" si="18"/>
        <v>0</v>
      </c>
      <c r="M283" s="73"/>
      <c r="N283" s="9"/>
      <c r="O283" s="8"/>
      <c r="P283" s="8"/>
      <c r="Q283" s="8"/>
      <c r="R283" s="8"/>
      <c r="S283" s="4"/>
    </row>
    <row r="284" spans="1:19" s="12" customFormat="1" hidden="1" x14ac:dyDescent="0.25">
      <c r="A284" s="32">
        <v>42896</v>
      </c>
      <c r="B284" s="29">
        <v>511.63</v>
      </c>
      <c r="C284" s="29">
        <v>74.2109375</v>
      </c>
      <c r="D284" s="17">
        <f t="shared" si="19"/>
        <v>437.4190625</v>
      </c>
      <c r="E284" s="23"/>
      <c r="F284" s="23"/>
      <c r="G284" s="24"/>
      <c r="H284" s="23"/>
      <c r="I284" s="22"/>
      <c r="J284" s="44">
        <f t="shared" si="16"/>
        <v>0</v>
      </c>
      <c r="K284" s="44">
        <f t="shared" si="17"/>
        <v>0</v>
      </c>
      <c r="L284" s="44">
        <f t="shared" si="18"/>
        <v>0</v>
      </c>
      <c r="M284" s="73"/>
      <c r="N284" s="9"/>
      <c r="O284" s="8"/>
      <c r="P284" s="8"/>
      <c r="Q284" s="8"/>
      <c r="R284" s="8"/>
      <c r="S284" s="4"/>
    </row>
    <row r="285" spans="1:19" s="12" customFormat="1" hidden="1" x14ac:dyDescent="0.25">
      <c r="A285" s="32">
        <v>42897</v>
      </c>
      <c r="B285" s="29">
        <v>869.32</v>
      </c>
      <c r="C285" s="29">
        <v>225.6328125</v>
      </c>
      <c r="D285" s="17">
        <f t="shared" si="19"/>
        <v>643.68718750000005</v>
      </c>
      <c r="E285" s="23"/>
      <c r="F285" s="23"/>
      <c r="G285" s="24"/>
      <c r="H285" s="23"/>
      <c r="I285" s="22"/>
      <c r="J285" s="44">
        <f t="shared" si="16"/>
        <v>0</v>
      </c>
      <c r="K285" s="44">
        <f t="shared" si="17"/>
        <v>0</v>
      </c>
      <c r="L285" s="44">
        <f t="shared" si="18"/>
        <v>0</v>
      </c>
      <c r="M285" s="73"/>
      <c r="N285" s="9"/>
      <c r="O285" s="8"/>
      <c r="P285" s="8"/>
      <c r="Q285" s="8"/>
      <c r="R285" s="8"/>
      <c r="S285" s="4"/>
    </row>
    <row r="286" spans="1:19" s="12" customFormat="1" hidden="1" x14ac:dyDescent="0.25">
      <c r="A286" s="32">
        <v>42898</v>
      </c>
      <c r="B286" s="29">
        <v>490.41</v>
      </c>
      <c r="C286" s="29">
        <v>55.171875</v>
      </c>
      <c r="D286" s="17">
        <f t="shared" si="19"/>
        <v>435.23812500000003</v>
      </c>
      <c r="E286" s="23"/>
      <c r="F286" s="23"/>
      <c r="G286" s="24"/>
      <c r="H286" s="23"/>
      <c r="I286" s="22"/>
      <c r="J286" s="44">
        <f t="shared" si="16"/>
        <v>0</v>
      </c>
      <c r="K286" s="44">
        <f t="shared" si="17"/>
        <v>0</v>
      </c>
      <c r="L286" s="44">
        <f t="shared" si="18"/>
        <v>0</v>
      </c>
      <c r="M286" s="73"/>
      <c r="N286" s="9"/>
      <c r="O286" s="8"/>
      <c r="P286" s="8"/>
      <c r="Q286" s="8"/>
      <c r="R286" s="8"/>
      <c r="S286" s="4"/>
    </row>
    <row r="287" spans="1:19" s="12" customFormat="1" hidden="1" x14ac:dyDescent="0.25">
      <c r="A287" s="32">
        <v>42899</v>
      </c>
      <c r="B287" s="29">
        <v>561.55999999999995</v>
      </c>
      <c r="C287" s="29">
        <v>53.1796875</v>
      </c>
      <c r="D287" s="17">
        <f t="shared" si="19"/>
        <v>508.38031249999995</v>
      </c>
      <c r="E287" s="23"/>
      <c r="F287" s="23"/>
      <c r="G287" s="24"/>
      <c r="H287" s="23"/>
      <c r="I287" s="22"/>
      <c r="J287" s="44">
        <f t="shared" si="16"/>
        <v>0</v>
      </c>
      <c r="K287" s="44">
        <f t="shared" si="17"/>
        <v>0</v>
      </c>
      <c r="L287" s="44">
        <f t="shared" si="18"/>
        <v>0</v>
      </c>
      <c r="M287" s="73"/>
      <c r="N287" s="9"/>
      <c r="O287" s="8"/>
      <c r="P287" s="8"/>
      <c r="Q287" s="8"/>
      <c r="R287" s="8"/>
      <c r="S287" s="4"/>
    </row>
    <row r="288" spans="1:19" s="12" customFormat="1" hidden="1" x14ac:dyDescent="0.25">
      <c r="A288" s="32">
        <v>42900</v>
      </c>
      <c r="B288" s="29">
        <v>495.61</v>
      </c>
      <c r="C288" s="29">
        <v>49.1640625</v>
      </c>
      <c r="D288" s="17">
        <f t="shared" si="19"/>
        <v>446.44593750000001</v>
      </c>
      <c r="E288" s="23"/>
      <c r="F288" s="23"/>
      <c r="G288" s="24"/>
      <c r="H288" s="23"/>
      <c r="I288" s="22"/>
      <c r="J288" s="44">
        <f t="shared" si="16"/>
        <v>0</v>
      </c>
      <c r="K288" s="44">
        <f t="shared" si="17"/>
        <v>0</v>
      </c>
      <c r="L288" s="44">
        <f t="shared" si="18"/>
        <v>0</v>
      </c>
      <c r="M288" s="73"/>
      <c r="N288" s="9"/>
      <c r="O288" s="8"/>
      <c r="P288" s="8"/>
      <c r="Q288" s="8"/>
      <c r="R288" s="8"/>
      <c r="S288" s="4"/>
    </row>
    <row r="289" spans="1:19" s="12" customFormat="1" hidden="1" x14ac:dyDescent="0.25">
      <c r="A289" s="32">
        <v>42901</v>
      </c>
      <c r="B289" s="29">
        <v>567.55999999999995</v>
      </c>
      <c r="C289" s="29">
        <v>58.1875</v>
      </c>
      <c r="D289" s="17">
        <f t="shared" si="19"/>
        <v>509.37249999999995</v>
      </c>
      <c r="E289" s="23"/>
      <c r="F289" s="23"/>
      <c r="G289" s="24"/>
      <c r="H289" s="23"/>
      <c r="I289" s="22"/>
      <c r="J289" s="44">
        <f t="shared" si="16"/>
        <v>0</v>
      </c>
      <c r="K289" s="44">
        <f t="shared" si="17"/>
        <v>0</v>
      </c>
      <c r="L289" s="44">
        <f t="shared" si="18"/>
        <v>0</v>
      </c>
      <c r="M289" s="73"/>
      <c r="N289" s="9"/>
      <c r="O289" s="8"/>
      <c r="P289" s="8"/>
      <c r="Q289" s="8"/>
      <c r="R289" s="8"/>
      <c r="S289" s="4"/>
    </row>
    <row r="290" spans="1:19" s="12" customFormat="1" hidden="1" x14ac:dyDescent="0.25">
      <c r="A290" s="32">
        <v>42902</v>
      </c>
      <c r="B290" s="29">
        <v>520.04</v>
      </c>
      <c r="C290" s="29">
        <v>55.15625</v>
      </c>
      <c r="D290" s="17">
        <f t="shared" si="19"/>
        <v>464.88374999999996</v>
      </c>
      <c r="E290" s="23"/>
      <c r="F290" s="23"/>
      <c r="G290" s="24"/>
      <c r="H290" s="23"/>
      <c r="I290" s="22"/>
      <c r="J290" s="44">
        <f t="shared" si="16"/>
        <v>0</v>
      </c>
      <c r="K290" s="44">
        <f t="shared" si="17"/>
        <v>0</v>
      </c>
      <c r="L290" s="44">
        <f t="shared" si="18"/>
        <v>0</v>
      </c>
      <c r="M290" s="73"/>
      <c r="N290" s="9"/>
      <c r="O290" s="8"/>
      <c r="P290" s="8"/>
      <c r="Q290" s="8"/>
      <c r="R290" s="8"/>
      <c r="S290" s="4"/>
    </row>
    <row r="291" spans="1:19" s="12" customFormat="1" hidden="1" x14ac:dyDescent="0.25">
      <c r="A291" s="32">
        <v>42903</v>
      </c>
      <c r="B291" s="29">
        <v>330.26</v>
      </c>
      <c r="C291" s="29">
        <v>59.1484375</v>
      </c>
      <c r="D291" s="17">
        <f t="shared" si="19"/>
        <v>271.11156249999999</v>
      </c>
      <c r="E291" s="23"/>
      <c r="F291" s="23"/>
      <c r="G291" s="24"/>
      <c r="H291" s="23"/>
      <c r="I291" s="22"/>
      <c r="J291" s="44">
        <f t="shared" si="16"/>
        <v>0</v>
      </c>
      <c r="K291" s="44">
        <f t="shared" si="17"/>
        <v>0</v>
      </c>
      <c r="L291" s="44">
        <f t="shared" si="18"/>
        <v>0</v>
      </c>
      <c r="M291" s="73"/>
      <c r="N291" s="9"/>
      <c r="O291" s="8"/>
      <c r="P291" s="8"/>
      <c r="Q291" s="8"/>
      <c r="R291" s="8"/>
      <c r="S291" s="4"/>
    </row>
    <row r="292" spans="1:19" s="12" customFormat="1" hidden="1" x14ac:dyDescent="0.25">
      <c r="A292" s="32">
        <v>42904</v>
      </c>
      <c r="B292" s="29">
        <v>876.13</v>
      </c>
      <c r="C292" s="29">
        <v>60.1796875</v>
      </c>
      <c r="D292" s="17">
        <f t="shared" si="19"/>
        <v>815.9503125</v>
      </c>
      <c r="E292" s="23"/>
      <c r="F292" s="23"/>
      <c r="G292" s="24"/>
      <c r="H292" s="23"/>
      <c r="I292" s="22"/>
      <c r="J292" s="44">
        <f t="shared" si="16"/>
        <v>0</v>
      </c>
      <c r="K292" s="44">
        <f t="shared" si="17"/>
        <v>0</v>
      </c>
      <c r="L292" s="44">
        <f t="shared" si="18"/>
        <v>0</v>
      </c>
      <c r="M292" s="73"/>
      <c r="N292" s="9"/>
      <c r="O292" s="8"/>
      <c r="P292" s="8"/>
      <c r="Q292" s="8"/>
      <c r="R292" s="8"/>
      <c r="S292" s="4"/>
    </row>
    <row r="293" spans="1:19" s="12" customFormat="1" hidden="1" x14ac:dyDescent="0.25">
      <c r="A293" s="32">
        <v>42905</v>
      </c>
      <c r="B293" s="29">
        <v>495.98</v>
      </c>
      <c r="C293" s="29">
        <v>57.1328125</v>
      </c>
      <c r="D293" s="17">
        <f t="shared" si="19"/>
        <v>438.84718750000002</v>
      </c>
      <c r="E293" s="23"/>
      <c r="F293" s="23"/>
      <c r="G293" s="24"/>
      <c r="H293" s="23"/>
      <c r="I293" s="22"/>
      <c r="J293" s="44">
        <f t="shared" si="16"/>
        <v>0</v>
      </c>
      <c r="K293" s="44">
        <f t="shared" si="17"/>
        <v>0</v>
      </c>
      <c r="L293" s="44">
        <f t="shared" si="18"/>
        <v>0</v>
      </c>
      <c r="M293" s="73"/>
      <c r="N293" s="9"/>
      <c r="O293" s="8"/>
      <c r="P293" s="8"/>
      <c r="Q293" s="8"/>
      <c r="R293" s="8"/>
      <c r="S293" s="4"/>
    </row>
    <row r="294" spans="1:19" s="12" customFormat="1" hidden="1" x14ac:dyDescent="0.25">
      <c r="A294" s="32">
        <v>42906</v>
      </c>
      <c r="B294" s="29">
        <v>435.4</v>
      </c>
      <c r="C294" s="29">
        <v>61.1875</v>
      </c>
      <c r="D294" s="17">
        <f t="shared" si="19"/>
        <v>374.21249999999998</v>
      </c>
      <c r="E294" s="23"/>
      <c r="F294" s="23"/>
      <c r="G294" s="24"/>
      <c r="H294" s="23"/>
      <c r="I294" s="22"/>
      <c r="J294" s="44">
        <f t="shared" si="16"/>
        <v>0</v>
      </c>
      <c r="K294" s="44">
        <f t="shared" si="17"/>
        <v>0</v>
      </c>
      <c r="L294" s="44">
        <f t="shared" si="18"/>
        <v>0</v>
      </c>
      <c r="M294" s="73"/>
      <c r="N294" s="9"/>
      <c r="O294" s="8"/>
      <c r="P294" s="8"/>
      <c r="Q294" s="8"/>
      <c r="R294" s="8"/>
      <c r="S294" s="4"/>
    </row>
    <row r="295" spans="1:19" s="12" customFormat="1" hidden="1" x14ac:dyDescent="0.25">
      <c r="A295" s="32">
        <v>42907</v>
      </c>
      <c r="B295" s="29">
        <v>427.43</v>
      </c>
      <c r="C295" s="29">
        <v>76.2421875</v>
      </c>
      <c r="D295" s="17">
        <f t="shared" si="19"/>
        <v>351.18781250000001</v>
      </c>
      <c r="E295" s="23"/>
      <c r="F295" s="23"/>
      <c r="G295" s="24"/>
      <c r="H295" s="23"/>
      <c r="I295" s="22"/>
      <c r="J295" s="44">
        <f t="shared" si="16"/>
        <v>0</v>
      </c>
      <c r="K295" s="44">
        <f t="shared" si="17"/>
        <v>0</v>
      </c>
      <c r="L295" s="44">
        <f t="shared" si="18"/>
        <v>0</v>
      </c>
      <c r="M295" s="73"/>
      <c r="N295" s="9"/>
      <c r="O295" s="8"/>
      <c r="P295" s="8"/>
      <c r="Q295" s="8"/>
      <c r="R295" s="8"/>
      <c r="S295" s="4"/>
    </row>
    <row r="296" spans="1:19" s="12" customFormat="1" hidden="1" x14ac:dyDescent="0.25">
      <c r="A296" s="32">
        <v>42908</v>
      </c>
      <c r="B296" s="29">
        <v>509.88</v>
      </c>
      <c r="C296" s="29">
        <v>87.2734375</v>
      </c>
      <c r="D296" s="17">
        <f t="shared" si="19"/>
        <v>422.6065625</v>
      </c>
      <c r="E296" s="23"/>
      <c r="F296" s="23"/>
      <c r="G296" s="24"/>
      <c r="H296" s="23"/>
      <c r="I296" s="22"/>
      <c r="J296" s="44">
        <f t="shared" si="16"/>
        <v>0</v>
      </c>
      <c r="K296" s="44">
        <f t="shared" si="17"/>
        <v>0</v>
      </c>
      <c r="L296" s="44">
        <f t="shared" si="18"/>
        <v>0</v>
      </c>
      <c r="M296" s="73"/>
      <c r="N296" s="9"/>
      <c r="O296" s="8"/>
      <c r="P296" s="8"/>
      <c r="Q296" s="8"/>
      <c r="R296" s="8"/>
      <c r="S296" s="4"/>
    </row>
    <row r="297" spans="1:19" s="12" customFormat="1" hidden="1" x14ac:dyDescent="0.25">
      <c r="A297" s="32">
        <v>42909</v>
      </c>
      <c r="B297" s="29">
        <v>457.51</v>
      </c>
      <c r="C297" s="29">
        <v>83.109375</v>
      </c>
      <c r="D297" s="17">
        <f t="shared" si="19"/>
        <v>374.40062499999999</v>
      </c>
      <c r="E297" s="23"/>
      <c r="F297" s="23"/>
      <c r="G297" s="24"/>
      <c r="H297" s="23"/>
      <c r="I297" s="22"/>
      <c r="J297" s="44">
        <f t="shared" si="16"/>
        <v>0</v>
      </c>
      <c r="K297" s="44">
        <f t="shared" si="17"/>
        <v>0</v>
      </c>
      <c r="L297" s="44">
        <f t="shared" si="18"/>
        <v>0</v>
      </c>
      <c r="M297" s="73"/>
      <c r="N297" s="9"/>
      <c r="O297" s="8"/>
      <c r="P297" s="8"/>
      <c r="Q297" s="8"/>
      <c r="R297" s="8"/>
      <c r="S297" s="4"/>
    </row>
    <row r="298" spans="1:19" s="12" customFormat="1" hidden="1" x14ac:dyDescent="0.25">
      <c r="A298" s="32">
        <v>42910</v>
      </c>
      <c r="B298" s="29">
        <v>110.1</v>
      </c>
      <c r="C298" s="29">
        <v>87</v>
      </c>
      <c r="D298" s="17">
        <f t="shared" si="19"/>
        <v>23.099999999999994</v>
      </c>
      <c r="E298" s="23"/>
      <c r="F298" s="23"/>
      <c r="G298" s="24"/>
      <c r="H298" s="23"/>
      <c r="I298" s="22"/>
      <c r="J298" s="44">
        <f t="shared" si="16"/>
        <v>0</v>
      </c>
      <c r="K298" s="44">
        <f t="shared" si="17"/>
        <v>0</v>
      </c>
      <c r="L298" s="44">
        <f t="shared" si="18"/>
        <v>0</v>
      </c>
      <c r="M298" s="73"/>
      <c r="N298" s="9"/>
      <c r="O298" s="8"/>
      <c r="P298" s="8"/>
      <c r="Q298" s="8"/>
      <c r="R298" s="8"/>
      <c r="S298" s="4"/>
    </row>
    <row r="299" spans="1:19" s="12" customFormat="1" hidden="1" x14ac:dyDescent="0.25">
      <c r="A299" s="32">
        <v>42911</v>
      </c>
      <c r="B299" s="29">
        <v>824.89</v>
      </c>
      <c r="C299" s="29">
        <v>227.1640625</v>
      </c>
      <c r="D299" s="17">
        <f t="shared" si="19"/>
        <v>597.72593749999999</v>
      </c>
      <c r="E299" s="23"/>
      <c r="F299" s="23"/>
      <c r="G299" s="24"/>
      <c r="H299" s="23"/>
      <c r="I299" s="22"/>
      <c r="J299" s="44">
        <f t="shared" si="16"/>
        <v>0</v>
      </c>
      <c r="K299" s="44">
        <f t="shared" si="17"/>
        <v>0</v>
      </c>
      <c r="L299" s="44">
        <f t="shared" si="18"/>
        <v>0</v>
      </c>
      <c r="M299" s="73"/>
      <c r="N299" s="9"/>
      <c r="O299" s="8"/>
      <c r="P299" s="8"/>
      <c r="Q299" s="8"/>
      <c r="R299" s="8"/>
      <c r="S299" s="4"/>
    </row>
    <row r="300" spans="1:19" s="12" customFormat="1" hidden="1" x14ac:dyDescent="0.25">
      <c r="A300" s="32">
        <v>42912</v>
      </c>
      <c r="B300" s="29">
        <v>762.85</v>
      </c>
      <c r="C300" s="29">
        <v>234.1015625</v>
      </c>
      <c r="D300" s="17">
        <f t="shared" si="19"/>
        <v>528.74843750000002</v>
      </c>
      <c r="E300" s="23"/>
      <c r="F300" s="23"/>
      <c r="G300" s="24"/>
      <c r="H300" s="23"/>
      <c r="I300" s="22"/>
      <c r="J300" s="44">
        <f t="shared" si="16"/>
        <v>0</v>
      </c>
      <c r="K300" s="44">
        <f t="shared" si="17"/>
        <v>0</v>
      </c>
      <c r="L300" s="44">
        <f t="shared" si="18"/>
        <v>0</v>
      </c>
      <c r="M300" s="73"/>
      <c r="N300" s="9"/>
      <c r="O300" s="8"/>
      <c r="P300" s="8"/>
      <c r="Q300" s="8"/>
      <c r="R300" s="8"/>
      <c r="S300" s="4"/>
    </row>
    <row r="301" spans="1:19" s="12" customFormat="1" hidden="1" x14ac:dyDescent="0.25">
      <c r="A301" s="32">
        <v>42913</v>
      </c>
      <c r="B301" s="29">
        <v>619.17999999999995</v>
      </c>
      <c r="C301" s="29">
        <v>253.3984375</v>
      </c>
      <c r="D301" s="17">
        <f t="shared" si="19"/>
        <v>365.78156249999995</v>
      </c>
      <c r="E301" s="23"/>
      <c r="F301" s="23"/>
      <c r="G301" s="24"/>
      <c r="H301" s="23"/>
      <c r="I301" s="22"/>
      <c r="J301" s="44">
        <f t="shared" si="16"/>
        <v>0</v>
      </c>
      <c r="K301" s="44">
        <f t="shared" si="17"/>
        <v>0</v>
      </c>
      <c r="L301" s="44">
        <f t="shared" si="18"/>
        <v>0</v>
      </c>
      <c r="M301" s="73"/>
      <c r="N301" s="9"/>
      <c r="O301" s="8"/>
      <c r="P301" s="8"/>
      <c r="Q301" s="8"/>
      <c r="R301" s="8"/>
      <c r="S301" s="4"/>
    </row>
    <row r="302" spans="1:19" s="12" customFormat="1" hidden="1" x14ac:dyDescent="0.25">
      <c r="A302" s="32">
        <v>42914</v>
      </c>
      <c r="B302" s="29">
        <v>602.12</v>
      </c>
      <c r="C302" s="29">
        <v>163.0859375</v>
      </c>
      <c r="D302" s="17">
        <f t="shared" si="19"/>
        <v>439.0340625</v>
      </c>
      <c r="E302" s="23"/>
      <c r="F302" s="23"/>
      <c r="G302" s="24"/>
      <c r="H302" s="23"/>
      <c r="I302" s="22"/>
      <c r="J302" s="44">
        <f t="shared" si="16"/>
        <v>0</v>
      </c>
      <c r="K302" s="44">
        <f t="shared" si="17"/>
        <v>0</v>
      </c>
      <c r="L302" s="44">
        <f t="shared" si="18"/>
        <v>0</v>
      </c>
      <c r="M302" s="73"/>
      <c r="N302" s="9"/>
      <c r="O302" s="8"/>
      <c r="P302" s="8"/>
      <c r="Q302" s="8"/>
      <c r="R302" s="8"/>
      <c r="S302" s="4"/>
    </row>
    <row r="303" spans="1:19" s="12" customFormat="1" hidden="1" x14ac:dyDescent="0.25">
      <c r="A303" s="32">
        <v>42915</v>
      </c>
      <c r="B303" s="29">
        <v>499.24</v>
      </c>
      <c r="C303" s="29">
        <v>101.0703125</v>
      </c>
      <c r="D303" s="17">
        <f t="shared" si="19"/>
        <v>398.16968750000001</v>
      </c>
      <c r="E303" s="23"/>
      <c r="F303" s="23"/>
      <c r="G303" s="24"/>
      <c r="H303" s="23"/>
      <c r="I303" s="22"/>
      <c r="J303" s="44">
        <f t="shared" si="16"/>
        <v>0</v>
      </c>
      <c r="K303" s="44">
        <f t="shared" si="17"/>
        <v>0</v>
      </c>
      <c r="L303" s="44">
        <f t="shared" si="18"/>
        <v>0</v>
      </c>
      <c r="M303" s="73"/>
      <c r="N303" s="9"/>
      <c r="O303" s="8"/>
      <c r="P303" s="8"/>
      <c r="Q303" s="8"/>
      <c r="R303" s="8"/>
      <c r="S303" s="4"/>
    </row>
    <row r="304" spans="1:19" s="12" customFormat="1" hidden="1" x14ac:dyDescent="0.25">
      <c r="A304" s="32">
        <v>42916</v>
      </c>
      <c r="B304" s="29">
        <v>539.16999999999996</v>
      </c>
      <c r="C304" s="29">
        <v>87</v>
      </c>
      <c r="D304" s="17">
        <f t="shared" si="19"/>
        <v>452.16999999999996</v>
      </c>
      <c r="E304" s="23"/>
      <c r="F304" s="23"/>
      <c r="G304" s="24"/>
      <c r="H304" s="23"/>
      <c r="I304" s="22"/>
      <c r="J304" s="44">
        <f t="shared" si="16"/>
        <v>0</v>
      </c>
      <c r="K304" s="44">
        <f t="shared" si="17"/>
        <v>0</v>
      </c>
      <c r="L304" s="44">
        <f t="shared" si="18"/>
        <v>0</v>
      </c>
      <c r="M304" s="73"/>
      <c r="N304" s="9"/>
      <c r="O304" s="8"/>
      <c r="P304" s="8"/>
      <c r="Q304" s="8"/>
      <c r="R304" s="8"/>
      <c r="S304" s="4"/>
    </row>
    <row r="305" spans="1:19" x14ac:dyDescent="0.25">
      <c r="A305" s="30">
        <v>42917</v>
      </c>
      <c r="B305" s="31">
        <v>504.72</v>
      </c>
      <c r="C305" s="31">
        <v>65.0703125</v>
      </c>
      <c r="D305" s="17">
        <f t="shared" si="19"/>
        <v>439.64968750000003</v>
      </c>
      <c r="E305" s="7">
        <v>328</v>
      </c>
      <c r="F305" s="37"/>
      <c r="G305" s="14">
        <v>509</v>
      </c>
      <c r="H305" s="7">
        <v>509</v>
      </c>
      <c r="I305" s="5">
        <v>2.2000000000000002</v>
      </c>
      <c r="J305" s="44">
        <f t="shared" si="16"/>
        <v>-328</v>
      </c>
      <c r="K305" s="44">
        <f t="shared" si="17"/>
        <v>509</v>
      </c>
      <c r="L305" s="44">
        <f t="shared" si="18"/>
        <v>0</v>
      </c>
      <c r="M305" s="73"/>
      <c r="N305" s="9"/>
      <c r="O305" s="9"/>
      <c r="P305" s="9"/>
      <c r="Q305" s="9"/>
      <c r="R305" s="9"/>
      <c r="S305" s="41"/>
    </row>
    <row r="306" spans="1:19" x14ac:dyDescent="0.25">
      <c r="A306" s="30">
        <v>42918</v>
      </c>
      <c r="B306" s="31">
        <v>494.81</v>
      </c>
      <c r="C306" s="31">
        <v>62.0625</v>
      </c>
      <c r="D306" s="17">
        <f t="shared" si="19"/>
        <v>432.7475</v>
      </c>
      <c r="E306" s="7">
        <v>287</v>
      </c>
      <c r="F306" s="37"/>
      <c r="G306" s="14">
        <v>443</v>
      </c>
      <c r="H306" s="7">
        <v>443</v>
      </c>
      <c r="I306" s="5">
        <v>0</v>
      </c>
      <c r="J306" s="44">
        <f t="shared" si="16"/>
        <v>-287</v>
      </c>
      <c r="K306" s="44">
        <f t="shared" si="17"/>
        <v>443</v>
      </c>
      <c r="L306" s="44">
        <f t="shared" si="18"/>
        <v>0</v>
      </c>
      <c r="M306" s="73"/>
      <c r="N306" s="9"/>
      <c r="O306" s="9"/>
      <c r="P306" s="9"/>
      <c r="Q306" s="9"/>
      <c r="R306" s="9"/>
      <c r="S306" s="41"/>
    </row>
    <row r="307" spans="1:19" x14ac:dyDescent="0.25">
      <c r="A307" s="30">
        <v>42919</v>
      </c>
      <c r="B307" s="31">
        <v>244.98</v>
      </c>
      <c r="C307" s="31">
        <v>60</v>
      </c>
      <c r="D307" s="17">
        <f t="shared" si="19"/>
        <v>184.98</v>
      </c>
      <c r="E307" s="7">
        <v>249</v>
      </c>
      <c r="F307" s="37"/>
      <c r="G307" s="14">
        <v>387</v>
      </c>
      <c r="H307" s="7">
        <v>387</v>
      </c>
      <c r="I307" s="5">
        <v>0</v>
      </c>
      <c r="J307" s="44">
        <f t="shared" si="16"/>
        <v>-249</v>
      </c>
      <c r="K307" s="44">
        <f t="shared" si="17"/>
        <v>387</v>
      </c>
      <c r="L307" s="44">
        <f t="shared" si="18"/>
        <v>0</v>
      </c>
      <c r="M307" s="73"/>
      <c r="N307" s="9"/>
      <c r="O307" s="9"/>
      <c r="P307" s="9"/>
      <c r="Q307" s="9"/>
      <c r="R307" s="9"/>
      <c r="S307" s="41"/>
    </row>
    <row r="308" spans="1:19" x14ac:dyDescent="0.25">
      <c r="A308" s="30">
        <v>42920</v>
      </c>
      <c r="B308" s="31">
        <v>23.36</v>
      </c>
      <c r="C308" s="31">
        <v>60</v>
      </c>
      <c r="D308" s="17">
        <v>0</v>
      </c>
      <c r="E308" s="7">
        <v>232</v>
      </c>
      <c r="F308" s="15">
        <v>388</v>
      </c>
      <c r="G308" s="14">
        <v>409</v>
      </c>
      <c r="H308" s="7">
        <v>409</v>
      </c>
      <c r="I308" s="5">
        <v>6.4</v>
      </c>
      <c r="J308" s="44">
        <f t="shared" si="16"/>
        <v>156</v>
      </c>
      <c r="K308" s="44">
        <f t="shared" si="17"/>
        <v>21</v>
      </c>
      <c r="L308" s="44">
        <f t="shared" si="18"/>
        <v>0</v>
      </c>
      <c r="M308" s="73"/>
      <c r="N308" s="9"/>
      <c r="O308" s="9"/>
      <c r="P308" s="9"/>
      <c r="Q308" s="9"/>
      <c r="R308" s="9"/>
      <c r="S308" s="41"/>
    </row>
    <row r="309" spans="1:19" x14ac:dyDescent="0.25">
      <c r="A309" s="30">
        <v>42921</v>
      </c>
      <c r="B309" s="31">
        <v>445.91</v>
      </c>
      <c r="C309" s="31">
        <v>68.046875</v>
      </c>
      <c r="D309" s="17">
        <f t="shared" ref="D309:D372" si="20">B309-C309</f>
        <v>377.86312500000003</v>
      </c>
      <c r="E309" s="7">
        <v>336</v>
      </c>
      <c r="F309" s="15">
        <v>579</v>
      </c>
      <c r="G309" s="14">
        <v>611</v>
      </c>
      <c r="H309" s="7">
        <v>611</v>
      </c>
      <c r="I309" s="5">
        <v>11.4</v>
      </c>
      <c r="J309" s="44">
        <f t="shared" si="16"/>
        <v>243</v>
      </c>
      <c r="K309" s="44">
        <f t="shared" si="17"/>
        <v>32</v>
      </c>
      <c r="L309" s="44">
        <f t="shared" si="18"/>
        <v>0</v>
      </c>
      <c r="M309" s="73"/>
      <c r="N309" s="9"/>
      <c r="O309" s="9"/>
      <c r="P309" s="9"/>
      <c r="Q309" s="9"/>
      <c r="R309" s="9"/>
      <c r="S309" s="41"/>
    </row>
    <row r="310" spans="1:19" x14ac:dyDescent="0.25">
      <c r="A310" s="30">
        <v>42922</v>
      </c>
      <c r="B310" s="31">
        <v>1330.24</v>
      </c>
      <c r="C310" s="31">
        <v>184.0234375</v>
      </c>
      <c r="D310" s="17">
        <f t="shared" si="20"/>
        <v>1146.2165625</v>
      </c>
      <c r="E310" s="7">
        <v>345</v>
      </c>
      <c r="F310" s="15">
        <v>487</v>
      </c>
      <c r="G310" s="14">
        <v>514</v>
      </c>
      <c r="H310" s="7">
        <v>514</v>
      </c>
      <c r="I310" s="5">
        <v>0</v>
      </c>
      <c r="J310" s="44">
        <f t="shared" si="16"/>
        <v>142</v>
      </c>
      <c r="K310" s="44">
        <f t="shared" si="17"/>
        <v>27</v>
      </c>
      <c r="L310" s="44">
        <f t="shared" si="18"/>
        <v>0</v>
      </c>
      <c r="M310" s="73"/>
      <c r="N310" s="9"/>
      <c r="O310" s="9"/>
      <c r="P310" s="9"/>
      <c r="Q310" s="9"/>
      <c r="R310" s="9"/>
      <c r="S310" s="41"/>
    </row>
    <row r="311" spans="1:19" x14ac:dyDescent="0.25">
      <c r="A311" s="30">
        <v>42923</v>
      </c>
      <c r="B311" s="31">
        <v>517.45000000000005</v>
      </c>
      <c r="C311" s="31">
        <v>185.0703125</v>
      </c>
      <c r="D311" s="17">
        <f t="shared" si="20"/>
        <v>332.37968750000005</v>
      </c>
      <c r="E311" s="7">
        <v>277</v>
      </c>
      <c r="F311" s="15">
        <v>413</v>
      </c>
      <c r="G311" s="14">
        <v>386</v>
      </c>
      <c r="H311" s="7">
        <v>386</v>
      </c>
      <c r="I311" s="5">
        <v>0</v>
      </c>
      <c r="J311" s="44">
        <f t="shared" si="16"/>
        <v>136</v>
      </c>
      <c r="K311" s="44">
        <f t="shared" si="17"/>
        <v>-27</v>
      </c>
      <c r="L311" s="44">
        <f t="shared" si="18"/>
        <v>0</v>
      </c>
      <c r="M311" s="73"/>
      <c r="N311" s="9"/>
      <c r="O311" s="9"/>
      <c r="P311" s="9"/>
      <c r="Q311" s="9"/>
      <c r="R311" s="9"/>
      <c r="S311" s="41"/>
    </row>
    <row r="312" spans="1:19" x14ac:dyDescent="0.25">
      <c r="A312" s="30">
        <v>42924</v>
      </c>
      <c r="B312" s="31">
        <v>582.76</v>
      </c>
      <c r="C312" s="31">
        <v>144.1015625</v>
      </c>
      <c r="D312" s="17">
        <f t="shared" si="20"/>
        <v>438.65843749999999</v>
      </c>
      <c r="E312" s="7">
        <v>287</v>
      </c>
      <c r="F312" s="15">
        <v>425</v>
      </c>
      <c r="G312" s="14">
        <v>451</v>
      </c>
      <c r="H312" s="7">
        <v>442</v>
      </c>
      <c r="I312" s="5">
        <v>0.4</v>
      </c>
      <c r="J312" s="44">
        <f t="shared" si="16"/>
        <v>138</v>
      </c>
      <c r="K312" s="44">
        <f t="shared" si="17"/>
        <v>26</v>
      </c>
      <c r="L312" s="44">
        <f t="shared" si="18"/>
        <v>-9</v>
      </c>
      <c r="M312" s="73"/>
      <c r="N312" s="9"/>
      <c r="O312" s="9"/>
      <c r="P312" s="9"/>
      <c r="Q312" s="9"/>
      <c r="R312" s="9"/>
      <c r="S312" s="41"/>
    </row>
    <row r="313" spans="1:19" x14ac:dyDescent="0.25">
      <c r="A313" s="30">
        <v>42925</v>
      </c>
      <c r="B313" s="31">
        <v>534</v>
      </c>
      <c r="C313" s="31">
        <v>71.078125</v>
      </c>
      <c r="D313" s="17">
        <f t="shared" si="20"/>
        <v>462.921875</v>
      </c>
      <c r="E313" s="7">
        <v>270</v>
      </c>
      <c r="F313" s="15">
        <v>407</v>
      </c>
      <c r="G313" s="14">
        <v>431</v>
      </c>
      <c r="H313" s="7">
        <v>422</v>
      </c>
      <c r="I313" s="5">
        <v>0</v>
      </c>
      <c r="J313" s="44">
        <f t="shared" si="16"/>
        <v>137</v>
      </c>
      <c r="K313" s="44">
        <f t="shared" si="17"/>
        <v>24</v>
      </c>
      <c r="L313" s="44">
        <f t="shared" si="18"/>
        <v>-9</v>
      </c>
      <c r="M313" s="73"/>
      <c r="N313" s="9"/>
      <c r="O313" s="9"/>
      <c r="P313" s="9"/>
      <c r="Q313" s="9"/>
      <c r="R313" s="9"/>
      <c r="S313" s="41"/>
    </row>
    <row r="314" spans="1:19" x14ac:dyDescent="0.25">
      <c r="A314" s="30">
        <v>42926</v>
      </c>
      <c r="B314" s="31">
        <v>528.03</v>
      </c>
      <c r="C314" s="31">
        <v>59.046875</v>
      </c>
      <c r="D314" s="17">
        <f t="shared" si="20"/>
        <v>468.98312499999997</v>
      </c>
      <c r="E314" s="7">
        <v>253</v>
      </c>
      <c r="F314" s="15">
        <v>377</v>
      </c>
      <c r="G314" s="14">
        <v>400</v>
      </c>
      <c r="H314" s="7">
        <v>390</v>
      </c>
      <c r="I314" s="5">
        <v>0</v>
      </c>
      <c r="J314" s="44">
        <f t="shared" si="16"/>
        <v>124</v>
      </c>
      <c r="K314" s="44">
        <f t="shared" si="17"/>
        <v>23</v>
      </c>
      <c r="L314" s="44">
        <f t="shared" si="18"/>
        <v>-10</v>
      </c>
      <c r="M314" s="73"/>
      <c r="N314" s="9"/>
      <c r="O314" s="9"/>
      <c r="P314" s="9"/>
      <c r="Q314" s="9"/>
      <c r="R314" s="9"/>
      <c r="S314" s="41"/>
    </row>
    <row r="315" spans="1:19" x14ac:dyDescent="0.25">
      <c r="A315" s="30">
        <v>42927</v>
      </c>
      <c r="B315" s="31">
        <v>322.62</v>
      </c>
      <c r="C315" s="31">
        <v>69.0234375</v>
      </c>
      <c r="D315" s="17">
        <f t="shared" si="20"/>
        <v>253.5965625</v>
      </c>
      <c r="E315" s="7">
        <v>354</v>
      </c>
      <c r="F315" s="15">
        <v>620</v>
      </c>
      <c r="G315" s="14">
        <v>656</v>
      </c>
      <c r="H315" s="7">
        <v>652</v>
      </c>
      <c r="I315" s="5">
        <v>23.2</v>
      </c>
      <c r="J315" s="44">
        <f t="shared" si="16"/>
        <v>266</v>
      </c>
      <c r="K315" s="44">
        <f t="shared" si="17"/>
        <v>36</v>
      </c>
      <c r="L315" s="44">
        <f t="shared" si="18"/>
        <v>-4</v>
      </c>
      <c r="M315" s="73"/>
      <c r="N315" s="9"/>
      <c r="O315" s="9"/>
      <c r="P315" s="9"/>
      <c r="Q315" s="9"/>
      <c r="R315" s="9"/>
      <c r="S315" s="41"/>
    </row>
    <row r="316" spans="1:19" x14ac:dyDescent="0.25">
      <c r="A316" s="30">
        <v>42928</v>
      </c>
      <c r="B316" s="31">
        <v>524.02</v>
      </c>
      <c r="C316" s="31">
        <v>137.203125</v>
      </c>
      <c r="D316" s="17">
        <f t="shared" si="20"/>
        <v>386.81687499999998</v>
      </c>
      <c r="E316" s="7">
        <v>452</v>
      </c>
      <c r="F316" s="15">
        <v>719</v>
      </c>
      <c r="G316" s="14">
        <v>767</v>
      </c>
      <c r="H316" s="7">
        <v>752</v>
      </c>
      <c r="I316" s="5">
        <v>5.8</v>
      </c>
      <c r="J316" s="44">
        <f t="shared" si="16"/>
        <v>267</v>
      </c>
      <c r="K316" s="44">
        <f t="shared" si="17"/>
        <v>48</v>
      </c>
      <c r="L316" s="44">
        <f t="shared" si="18"/>
        <v>-15</v>
      </c>
      <c r="M316" s="73"/>
      <c r="N316" s="9"/>
      <c r="O316" s="9"/>
      <c r="P316" s="9"/>
      <c r="Q316" s="9"/>
      <c r="R316" s="9"/>
      <c r="S316" s="41"/>
    </row>
    <row r="317" spans="1:19" x14ac:dyDescent="0.25">
      <c r="A317" s="30">
        <v>42929</v>
      </c>
      <c r="B317" s="31">
        <v>365.93</v>
      </c>
      <c r="C317" s="31">
        <v>154.09375</v>
      </c>
      <c r="D317" s="17">
        <f t="shared" si="20"/>
        <v>211.83625000000001</v>
      </c>
      <c r="E317" s="7">
        <v>473</v>
      </c>
      <c r="F317" s="15">
        <v>757</v>
      </c>
      <c r="G317" s="14">
        <v>801</v>
      </c>
      <c r="H317" s="7">
        <v>792</v>
      </c>
      <c r="I317" s="5">
        <v>8.8000000000000007</v>
      </c>
      <c r="J317" s="44">
        <f t="shared" si="16"/>
        <v>284</v>
      </c>
      <c r="K317" s="44">
        <f t="shared" si="17"/>
        <v>44</v>
      </c>
      <c r="L317" s="44">
        <f t="shared" si="18"/>
        <v>-9</v>
      </c>
      <c r="M317" s="73"/>
      <c r="N317" s="9"/>
      <c r="O317" s="9"/>
      <c r="P317" s="9"/>
      <c r="Q317" s="9"/>
      <c r="R317" s="9"/>
      <c r="S317" s="41"/>
    </row>
    <row r="318" spans="1:19" x14ac:dyDescent="0.25">
      <c r="A318" s="30">
        <v>42930</v>
      </c>
      <c r="B318" s="31">
        <v>962.88</v>
      </c>
      <c r="C318" s="31">
        <v>189</v>
      </c>
      <c r="D318" s="17">
        <f t="shared" si="20"/>
        <v>773.88</v>
      </c>
      <c r="E318" s="7">
        <v>479</v>
      </c>
      <c r="F318" s="15">
        <v>730</v>
      </c>
      <c r="G318" s="14">
        <v>774</v>
      </c>
      <c r="H318" s="7">
        <v>640</v>
      </c>
      <c r="I318" s="5">
        <v>1.4</v>
      </c>
      <c r="J318" s="44">
        <f t="shared" si="16"/>
        <v>251</v>
      </c>
      <c r="K318" s="44">
        <f t="shared" si="17"/>
        <v>44</v>
      </c>
      <c r="L318" s="44">
        <f t="shared" si="18"/>
        <v>-134</v>
      </c>
      <c r="M318" s="73"/>
      <c r="N318" s="9"/>
      <c r="O318" s="9"/>
      <c r="P318" s="9"/>
      <c r="Q318" s="9"/>
      <c r="R318" s="9"/>
      <c r="S318" s="41"/>
    </row>
    <row r="319" spans="1:19" x14ac:dyDescent="0.25">
      <c r="A319" s="30">
        <v>42931</v>
      </c>
      <c r="B319" s="31">
        <v>712.64</v>
      </c>
      <c r="C319" s="31">
        <v>181.0234375</v>
      </c>
      <c r="D319" s="17">
        <f t="shared" si="20"/>
        <v>531.61656249999999</v>
      </c>
      <c r="E319" s="7">
        <v>435</v>
      </c>
      <c r="F319" s="15">
        <v>664</v>
      </c>
      <c r="G319" s="14">
        <v>707</v>
      </c>
      <c r="H319" s="7">
        <v>696</v>
      </c>
      <c r="I319" s="5">
        <v>0.2</v>
      </c>
      <c r="J319" s="44">
        <f t="shared" si="16"/>
        <v>229</v>
      </c>
      <c r="K319" s="44">
        <f t="shared" si="17"/>
        <v>43</v>
      </c>
      <c r="L319" s="44">
        <f t="shared" si="18"/>
        <v>-11</v>
      </c>
      <c r="M319" s="73"/>
      <c r="N319" s="9"/>
      <c r="O319" s="9"/>
      <c r="P319" s="9"/>
      <c r="Q319" s="9"/>
      <c r="R319" s="9"/>
      <c r="S319" s="41"/>
    </row>
    <row r="320" spans="1:19" x14ac:dyDescent="0.25">
      <c r="A320" s="3">
        <v>42932</v>
      </c>
      <c r="B320" s="17">
        <v>494.81</v>
      </c>
      <c r="C320" s="17">
        <v>62.0390625</v>
      </c>
      <c r="D320" s="17">
        <f t="shared" si="20"/>
        <v>432.7709375</v>
      </c>
      <c r="E320" s="7">
        <v>398</v>
      </c>
      <c r="F320" s="15">
        <v>605</v>
      </c>
      <c r="G320" s="14">
        <v>645</v>
      </c>
      <c r="H320" s="7">
        <v>640</v>
      </c>
      <c r="I320" s="5">
        <v>0.2</v>
      </c>
      <c r="J320" s="44">
        <f t="shared" si="16"/>
        <v>207</v>
      </c>
      <c r="K320" s="44">
        <f t="shared" si="17"/>
        <v>40</v>
      </c>
      <c r="L320" s="44">
        <f t="shared" si="18"/>
        <v>-5</v>
      </c>
      <c r="M320" s="73"/>
      <c r="N320" s="9"/>
      <c r="O320" s="9"/>
      <c r="P320" s="9"/>
      <c r="Q320" s="9"/>
      <c r="R320" s="9"/>
      <c r="S320" s="41"/>
    </row>
    <row r="321" spans="1:19" x14ac:dyDescent="0.25">
      <c r="A321" s="3">
        <v>42933</v>
      </c>
      <c r="B321" s="17">
        <v>561.34</v>
      </c>
      <c r="C321" s="17">
        <v>54.046875</v>
      </c>
      <c r="D321" s="17">
        <f t="shared" si="20"/>
        <v>507.29312500000003</v>
      </c>
      <c r="E321" s="7">
        <v>355</v>
      </c>
      <c r="F321" s="15">
        <v>559</v>
      </c>
      <c r="G321" s="14">
        <v>593</v>
      </c>
      <c r="H321" s="7">
        <v>567</v>
      </c>
      <c r="I321" s="5">
        <v>4.8</v>
      </c>
      <c r="J321" s="44">
        <f t="shared" si="16"/>
        <v>204</v>
      </c>
      <c r="K321" s="44">
        <f t="shared" si="17"/>
        <v>34</v>
      </c>
      <c r="L321" s="44">
        <f t="shared" si="18"/>
        <v>-26</v>
      </c>
      <c r="M321" s="73"/>
      <c r="N321" s="9"/>
      <c r="O321" s="9"/>
      <c r="P321" s="9"/>
      <c r="Q321" s="9"/>
      <c r="R321" s="9"/>
      <c r="S321" s="41"/>
    </row>
    <row r="322" spans="1:19" x14ac:dyDescent="0.25">
      <c r="A322" s="3">
        <v>42934</v>
      </c>
      <c r="B322" s="17">
        <v>408.57</v>
      </c>
      <c r="C322" s="17">
        <v>54</v>
      </c>
      <c r="D322" s="17">
        <f t="shared" si="20"/>
        <v>354.57</v>
      </c>
      <c r="E322" s="7">
        <v>353</v>
      </c>
      <c r="F322" s="15">
        <v>533</v>
      </c>
      <c r="G322" s="14">
        <v>566</v>
      </c>
      <c r="H322" s="7">
        <v>549</v>
      </c>
      <c r="I322" s="5">
        <v>0.6</v>
      </c>
      <c r="J322" s="44">
        <f t="shared" ref="J322:J385" si="21">F322-E322</f>
        <v>180</v>
      </c>
      <c r="K322" s="44">
        <f t="shared" ref="K322:K385" si="22">G322-F322</f>
        <v>33</v>
      </c>
      <c r="L322" s="44">
        <f t="shared" ref="L322:L385" si="23">H322-G322</f>
        <v>-17</v>
      </c>
      <c r="M322" s="73"/>
      <c r="N322" s="9"/>
      <c r="O322" s="9"/>
      <c r="P322" s="9"/>
      <c r="Q322" s="9"/>
      <c r="R322" s="9"/>
      <c r="S322" s="41"/>
    </row>
    <row r="323" spans="1:19" x14ac:dyDescent="0.25">
      <c r="A323" s="3">
        <v>42935</v>
      </c>
      <c r="B323" s="17">
        <v>540.76</v>
      </c>
      <c r="C323" s="17">
        <v>56.0703125</v>
      </c>
      <c r="D323" s="17">
        <f t="shared" si="20"/>
        <v>484.68968749999999</v>
      </c>
      <c r="E323" s="7">
        <v>338</v>
      </c>
      <c r="F323" s="15">
        <v>501</v>
      </c>
      <c r="G323" s="14">
        <v>527</v>
      </c>
      <c r="H323" s="7">
        <v>508</v>
      </c>
      <c r="I323" s="5">
        <v>0</v>
      </c>
      <c r="J323" s="44">
        <f t="shared" si="21"/>
        <v>163</v>
      </c>
      <c r="K323" s="44">
        <f t="shared" si="22"/>
        <v>26</v>
      </c>
      <c r="L323" s="44">
        <f t="shared" si="23"/>
        <v>-19</v>
      </c>
      <c r="M323" s="73"/>
      <c r="N323" s="9"/>
      <c r="O323" s="9"/>
      <c r="P323" s="9"/>
      <c r="Q323" s="9"/>
      <c r="R323" s="9"/>
      <c r="S323" s="41"/>
    </row>
    <row r="324" spans="1:19" x14ac:dyDescent="0.25">
      <c r="A324" s="3">
        <v>42936</v>
      </c>
      <c r="B324" s="17">
        <v>499.94</v>
      </c>
      <c r="C324" s="17">
        <v>68.0234375</v>
      </c>
      <c r="D324" s="17">
        <f t="shared" si="20"/>
        <v>431.9165625</v>
      </c>
      <c r="E324" s="7">
        <v>336</v>
      </c>
      <c r="F324" s="15">
        <v>484</v>
      </c>
      <c r="G324" s="14">
        <v>511</v>
      </c>
      <c r="H324" s="7">
        <v>493</v>
      </c>
      <c r="I324" s="5">
        <v>0</v>
      </c>
      <c r="J324" s="44">
        <f t="shared" si="21"/>
        <v>148</v>
      </c>
      <c r="K324" s="44">
        <f t="shared" si="22"/>
        <v>27</v>
      </c>
      <c r="L324" s="44">
        <f t="shared" si="23"/>
        <v>-18</v>
      </c>
      <c r="M324" s="73"/>
      <c r="N324" s="9"/>
      <c r="O324" s="9"/>
      <c r="P324" s="9"/>
      <c r="Q324" s="9"/>
      <c r="R324" s="9"/>
      <c r="S324" s="41"/>
    </row>
    <row r="325" spans="1:19" x14ac:dyDescent="0.25">
      <c r="A325" s="3">
        <v>42937</v>
      </c>
      <c r="B325" s="17">
        <v>473.45</v>
      </c>
      <c r="C325" s="17">
        <v>69.046875</v>
      </c>
      <c r="D325" s="17">
        <f t="shared" si="20"/>
        <v>404.40312499999999</v>
      </c>
      <c r="E325" s="7">
        <v>1680</v>
      </c>
      <c r="F325" s="15">
        <v>2517</v>
      </c>
      <c r="G325" s="14">
        <v>2656.4420789496544</v>
      </c>
      <c r="H325" s="7">
        <v>2686</v>
      </c>
      <c r="I325" s="5">
        <v>79.8</v>
      </c>
      <c r="J325" s="44">
        <f t="shared" si="21"/>
        <v>837</v>
      </c>
      <c r="K325" s="44">
        <f t="shared" si="22"/>
        <v>139.44207894965439</v>
      </c>
      <c r="L325" s="44">
        <f t="shared" si="23"/>
        <v>29.557921050345612</v>
      </c>
      <c r="M325" s="73"/>
      <c r="N325" s="9"/>
      <c r="O325" s="9"/>
      <c r="P325" s="9"/>
      <c r="Q325" s="9"/>
      <c r="R325" s="9"/>
      <c r="S325" s="41"/>
    </row>
    <row r="326" spans="1:19" x14ac:dyDescent="0.25">
      <c r="A326" s="3">
        <v>42938</v>
      </c>
      <c r="B326" s="17">
        <v>623.15</v>
      </c>
      <c r="C326" s="17">
        <v>152.1328125</v>
      </c>
      <c r="D326" s="17">
        <f t="shared" si="20"/>
        <v>471.01718749999998</v>
      </c>
      <c r="E326" s="7">
        <v>2154</v>
      </c>
      <c r="F326" s="15">
        <v>3284</v>
      </c>
      <c r="G326" s="14">
        <v>3431.7508802517477</v>
      </c>
      <c r="H326" s="7">
        <v>3379</v>
      </c>
      <c r="I326" s="5">
        <v>88</v>
      </c>
      <c r="J326" s="44">
        <f t="shared" si="21"/>
        <v>1130</v>
      </c>
      <c r="K326" s="44">
        <f t="shared" si="22"/>
        <v>147.75088025174773</v>
      </c>
      <c r="L326" s="44">
        <f t="shared" si="23"/>
        <v>-52.750880251747731</v>
      </c>
      <c r="M326" s="73"/>
      <c r="N326" s="9"/>
      <c r="O326" s="9"/>
      <c r="P326" s="9"/>
      <c r="Q326" s="9"/>
      <c r="R326" s="9"/>
      <c r="S326" s="41"/>
    </row>
    <row r="327" spans="1:19" x14ac:dyDescent="0.25">
      <c r="A327" s="3">
        <v>42939</v>
      </c>
      <c r="B327" s="17">
        <v>556.16</v>
      </c>
      <c r="C327" s="17">
        <v>197.0703125</v>
      </c>
      <c r="D327" s="17">
        <f t="shared" si="20"/>
        <v>359.08968749999997</v>
      </c>
      <c r="E327" s="7">
        <v>1597</v>
      </c>
      <c r="F327" s="15">
        <v>2595</v>
      </c>
      <c r="G327" s="14">
        <v>2636.9767849826458</v>
      </c>
      <c r="H327" s="7">
        <v>2774</v>
      </c>
      <c r="I327" s="5">
        <v>1.2</v>
      </c>
      <c r="J327" s="44">
        <f t="shared" si="21"/>
        <v>998</v>
      </c>
      <c r="K327" s="44">
        <f t="shared" si="22"/>
        <v>41.976784982645768</v>
      </c>
      <c r="L327" s="44">
        <f t="shared" si="23"/>
        <v>137.02321501735423</v>
      </c>
      <c r="M327" s="73"/>
      <c r="N327" s="9"/>
      <c r="O327" s="9"/>
      <c r="P327" s="9"/>
      <c r="Q327" s="9"/>
      <c r="R327" s="9"/>
      <c r="S327" s="41"/>
    </row>
    <row r="328" spans="1:19" x14ac:dyDescent="0.25">
      <c r="A328" s="3">
        <v>42940</v>
      </c>
      <c r="B328" s="17">
        <v>625.01</v>
      </c>
      <c r="C328" s="17">
        <v>207.109375</v>
      </c>
      <c r="D328" s="17">
        <f t="shared" si="20"/>
        <v>417.90062499999999</v>
      </c>
      <c r="E328" s="7">
        <v>1237</v>
      </c>
      <c r="F328" s="15">
        <v>1480</v>
      </c>
      <c r="G328" s="14">
        <v>1499.5941509114527</v>
      </c>
      <c r="H328" s="7">
        <v>1537</v>
      </c>
      <c r="I328" s="5">
        <v>0</v>
      </c>
      <c r="J328" s="44">
        <f t="shared" si="21"/>
        <v>243</v>
      </c>
      <c r="K328" s="44">
        <f t="shared" si="22"/>
        <v>19.594150911452743</v>
      </c>
      <c r="L328" s="44">
        <f t="shared" si="23"/>
        <v>37.405849088547257</v>
      </c>
      <c r="M328" s="73"/>
      <c r="N328" s="9"/>
      <c r="O328" s="9"/>
      <c r="P328" s="9"/>
      <c r="Q328" s="9"/>
      <c r="R328" s="9"/>
      <c r="S328" s="41"/>
    </row>
    <row r="329" spans="1:19" x14ac:dyDescent="0.25">
      <c r="A329" s="3">
        <v>42941</v>
      </c>
      <c r="B329" s="17">
        <v>624.05999999999995</v>
      </c>
      <c r="C329" s="17">
        <v>171.1171875</v>
      </c>
      <c r="D329" s="17">
        <f t="shared" si="20"/>
        <v>452.94281249999995</v>
      </c>
      <c r="E329" s="7">
        <v>790</v>
      </c>
      <c r="F329" s="15">
        <v>1064</v>
      </c>
      <c r="G329" s="14">
        <v>1077.8621152126725</v>
      </c>
      <c r="H329" s="7">
        <v>1115</v>
      </c>
      <c r="I329" s="5">
        <v>0</v>
      </c>
      <c r="J329" s="44">
        <f t="shared" si="21"/>
        <v>274</v>
      </c>
      <c r="K329" s="44">
        <f t="shared" si="22"/>
        <v>13.862115212672506</v>
      </c>
      <c r="L329" s="44">
        <f t="shared" si="23"/>
        <v>37.137884787327494</v>
      </c>
      <c r="M329" s="73"/>
      <c r="N329" s="9"/>
      <c r="O329" s="9"/>
      <c r="P329" s="9"/>
      <c r="Q329" s="9"/>
      <c r="R329" s="9"/>
      <c r="S329" s="41"/>
    </row>
    <row r="330" spans="1:19" x14ac:dyDescent="0.25">
      <c r="A330" s="3">
        <v>42942</v>
      </c>
      <c r="B330" s="17">
        <v>584.47</v>
      </c>
      <c r="C330" s="17">
        <v>62</v>
      </c>
      <c r="D330" s="17">
        <f t="shared" si="20"/>
        <v>522.47</v>
      </c>
      <c r="E330" s="37"/>
      <c r="F330" s="37"/>
      <c r="G330" s="14">
        <v>878.8881335937549</v>
      </c>
      <c r="H330" s="7">
        <v>901</v>
      </c>
      <c r="I330" s="5">
        <v>0</v>
      </c>
      <c r="J330" s="44">
        <f t="shared" si="21"/>
        <v>0</v>
      </c>
      <c r="K330" s="44">
        <f t="shared" si="22"/>
        <v>878.8881335937549</v>
      </c>
      <c r="L330" s="44">
        <f t="shared" si="23"/>
        <v>22.111866406245099</v>
      </c>
      <c r="M330" s="73"/>
      <c r="N330" s="9"/>
      <c r="O330" s="9"/>
      <c r="P330" s="9"/>
      <c r="Q330" s="9"/>
      <c r="R330" s="9"/>
      <c r="S330" s="41"/>
    </row>
    <row r="331" spans="1:19" x14ac:dyDescent="0.25">
      <c r="A331" s="3">
        <v>42943</v>
      </c>
      <c r="B331" s="17">
        <v>380.93</v>
      </c>
      <c r="C331" s="17">
        <v>61</v>
      </c>
      <c r="D331" s="17">
        <f t="shared" si="20"/>
        <v>319.93</v>
      </c>
      <c r="E331" s="37"/>
      <c r="F331" s="37"/>
      <c r="G331" s="14">
        <v>1179.3561197916642</v>
      </c>
      <c r="H331" s="7">
        <v>1213</v>
      </c>
      <c r="I331" s="5">
        <v>21.4</v>
      </c>
      <c r="J331" s="44">
        <f t="shared" si="21"/>
        <v>0</v>
      </c>
      <c r="K331" s="44">
        <f t="shared" si="22"/>
        <v>1179.3561197916642</v>
      </c>
      <c r="L331" s="44">
        <f t="shared" si="23"/>
        <v>33.643880208335759</v>
      </c>
      <c r="M331" s="73"/>
      <c r="N331" s="9"/>
      <c r="O331" s="9"/>
      <c r="P331" s="9"/>
      <c r="Q331" s="9"/>
      <c r="R331" s="9"/>
      <c r="S331" s="41"/>
    </row>
    <row r="332" spans="1:19" x14ac:dyDescent="0.25">
      <c r="A332" s="3">
        <v>42944</v>
      </c>
      <c r="B332" s="17">
        <v>590.45000000000005</v>
      </c>
      <c r="C332" s="17">
        <v>64.046875</v>
      </c>
      <c r="D332" s="17">
        <f t="shared" si="20"/>
        <v>526.40312500000005</v>
      </c>
      <c r="E332" s="7">
        <v>732.55228368057578</v>
      </c>
      <c r="F332" s="7">
        <v>1065.2125491753504</v>
      </c>
      <c r="G332" s="14">
        <v>1116.2327865017432</v>
      </c>
      <c r="H332" s="7">
        <v>1153</v>
      </c>
      <c r="I332" s="5">
        <v>2.2000000000000002</v>
      </c>
      <c r="J332" s="44">
        <f t="shared" si="21"/>
        <v>332.66026549477465</v>
      </c>
      <c r="K332" s="44">
        <f t="shared" si="22"/>
        <v>51.020237326392817</v>
      </c>
      <c r="L332" s="44">
        <f t="shared" si="23"/>
        <v>36.767213498256751</v>
      </c>
      <c r="M332" s="73"/>
      <c r="N332" s="9"/>
      <c r="O332" s="9"/>
      <c r="P332" s="9"/>
      <c r="Q332" s="9"/>
      <c r="R332" s="9"/>
      <c r="S332" s="41"/>
    </row>
    <row r="333" spans="1:19" x14ac:dyDescent="0.25">
      <c r="A333" s="3">
        <v>42945</v>
      </c>
      <c r="B333" s="17">
        <v>542.13</v>
      </c>
      <c r="C333" s="17">
        <v>64.0625</v>
      </c>
      <c r="D333" s="17">
        <f t="shared" si="20"/>
        <v>478.0675</v>
      </c>
      <c r="E333" s="7">
        <v>609.93451666667534</v>
      </c>
      <c r="F333" s="7">
        <v>887.37802864583136</v>
      </c>
      <c r="G333" s="14">
        <v>887.01824852429854</v>
      </c>
      <c r="H333" s="7">
        <v>922</v>
      </c>
      <c r="I333" s="5">
        <v>1.8</v>
      </c>
      <c r="J333" s="44">
        <f t="shared" si="21"/>
        <v>277.44351197915603</v>
      </c>
      <c r="K333" s="44">
        <f t="shared" si="22"/>
        <v>-0.35978012153282179</v>
      </c>
      <c r="L333" s="44">
        <f t="shared" si="23"/>
        <v>34.981751475701458</v>
      </c>
      <c r="M333" s="73"/>
      <c r="N333" s="9"/>
      <c r="O333" s="9"/>
      <c r="P333" s="9"/>
      <c r="Q333" s="9"/>
      <c r="R333" s="9"/>
      <c r="S333" s="41"/>
    </row>
    <row r="334" spans="1:19" x14ac:dyDescent="0.25">
      <c r="A334" s="3">
        <v>42946</v>
      </c>
      <c r="B334" s="17">
        <v>743.49</v>
      </c>
      <c r="C334" s="17">
        <v>193.1640625</v>
      </c>
      <c r="D334" s="17">
        <f t="shared" si="20"/>
        <v>550.32593750000001</v>
      </c>
      <c r="E334" s="7">
        <v>548.6941967013845</v>
      </c>
      <c r="F334" s="7">
        <v>778.99341382378771</v>
      </c>
      <c r="G334" s="14">
        <v>775.91980889757542</v>
      </c>
      <c r="H334" s="7">
        <v>802</v>
      </c>
      <c r="I334" s="5">
        <v>0</v>
      </c>
      <c r="J334" s="44">
        <f t="shared" si="21"/>
        <v>230.29921712240321</v>
      </c>
      <c r="K334" s="44">
        <f t="shared" si="22"/>
        <v>-3.0736049262122833</v>
      </c>
      <c r="L334" s="44">
        <f t="shared" si="23"/>
        <v>26.080191102424578</v>
      </c>
      <c r="M334" s="73"/>
      <c r="N334" s="9"/>
      <c r="O334" s="9"/>
      <c r="P334" s="9"/>
      <c r="Q334" s="9"/>
      <c r="R334" s="9"/>
      <c r="S334" s="41"/>
    </row>
    <row r="335" spans="1:19" x14ac:dyDescent="0.25">
      <c r="A335" s="3">
        <v>42947</v>
      </c>
      <c r="B335" s="17">
        <v>642.25</v>
      </c>
      <c r="C335" s="17">
        <v>210.34302083333023</v>
      </c>
      <c r="D335" s="17">
        <f t="shared" si="20"/>
        <v>431.90697916666977</v>
      </c>
      <c r="E335" s="7">
        <v>475.71205694446689</v>
      </c>
      <c r="F335" s="7">
        <v>667.62474366319657</v>
      </c>
      <c r="G335" s="14">
        <v>674.49083593749674</v>
      </c>
      <c r="H335" s="7">
        <v>686</v>
      </c>
      <c r="I335" s="5">
        <v>0</v>
      </c>
      <c r="J335" s="44">
        <f t="shared" si="21"/>
        <v>191.91268671872967</v>
      </c>
      <c r="K335" s="44">
        <f t="shared" si="22"/>
        <v>6.866092274300172</v>
      </c>
      <c r="L335" s="44">
        <f t="shared" si="23"/>
        <v>11.50916406250326</v>
      </c>
      <c r="M335" s="73"/>
      <c r="N335" s="9"/>
      <c r="O335" s="9"/>
      <c r="P335" s="9"/>
      <c r="Q335" s="9"/>
      <c r="R335" s="9"/>
      <c r="S335" s="41"/>
    </row>
    <row r="336" spans="1:19" x14ac:dyDescent="0.25">
      <c r="A336" s="3">
        <v>42948</v>
      </c>
      <c r="B336" s="17">
        <v>606.23</v>
      </c>
      <c r="C336" s="17">
        <v>75.883541666669771</v>
      </c>
      <c r="D336" s="17">
        <f t="shared" si="20"/>
        <v>530.34645833333025</v>
      </c>
      <c r="E336" s="7">
        <v>399</v>
      </c>
      <c r="F336" s="7">
        <v>566</v>
      </c>
      <c r="G336" s="7">
        <v>588</v>
      </c>
      <c r="H336" s="7">
        <v>577</v>
      </c>
      <c r="I336" s="5">
        <v>0.2</v>
      </c>
      <c r="J336" s="44">
        <f t="shared" si="21"/>
        <v>167</v>
      </c>
      <c r="K336" s="44">
        <f t="shared" si="22"/>
        <v>22</v>
      </c>
      <c r="L336" s="44">
        <f t="shared" si="23"/>
        <v>-11</v>
      </c>
      <c r="M336" s="73"/>
      <c r="N336" s="9"/>
      <c r="O336" s="9"/>
      <c r="P336" s="9"/>
      <c r="Q336" s="9"/>
      <c r="R336" s="9"/>
      <c r="S336" s="41"/>
    </row>
    <row r="337" spans="1:19" x14ac:dyDescent="0.25">
      <c r="A337" s="3">
        <v>42949</v>
      </c>
      <c r="B337" s="17">
        <v>537.28</v>
      </c>
      <c r="C337" s="17">
        <v>64.0546875</v>
      </c>
      <c r="D337" s="17">
        <f t="shared" si="20"/>
        <v>473.22531249999997</v>
      </c>
      <c r="E337" s="7">
        <v>363</v>
      </c>
      <c r="F337" s="7">
        <v>517</v>
      </c>
      <c r="G337" s="7">
        <v>537</v>
      </c>
      <c r="H337" s="7">
        <v>532</v>
      </c>
      <c r="I337" s="5">
        <v>0.4</v>
      </c>
      <c r="J337" s="44">
        <f t="shared" si="21"/>
        <v>154</v>
      </c>
      <c r="K337" s="44">
        <f t="shared" si="22"/>
        <v>20</v>
      </c>
      <c r="L337" s="44">
        <f t="shared" si="23"/>
        <v>-5</v>
      </c>
      <c r="M337" s="73"/>
      <c r="N337" s="9"/>
      <c r="O337" s="9"/>
      <c r="P337" s="9"/>
      <c r="Q337" s="9"/>
      <c r="R337" s="9"/>
      <c r="S337" s="41"/>
    </row>
    <row r="338" spans="1:19" x14ac:dyDescent="0.25">
      <c r="A338" s="3">
        <v>42950</v>
      </c>
      <c r="B338" s="17">
        <v>511.38</v>
      </c>
      <c r="C338" s="17">
        <v>63.0546875</v>
      </c>
      <c r="D338" s="17">
        <f t="shared" si="20"/>
        <v>448.3253125</v>
      </c>
      <c r="E338" s="7">
        <v>335</v>
      </c>
      <c r="F338" s="7">
        <v>488</v>
      </c>
      <c r="G338" s="7">
        <v>505</v>
      </c>
      <c r="H338" s="7">
        <v>505</v>
      </c>
      <c r="I338" s="5">
        <v>0.4</v>
      </c>
      <c r="J338" s="44">
        <f t="shared" si="21"/>
        <v>153</v>
      </c>
      <c r="K338" s="44">
        <f t="shared" si="22"/>
        <v>17</v>
      </c>
      <c r="L338" s="44">
        <f t="shared" si="23"/>
        <v>0</v>
      </c>
      <c r="M338" s="73"/>
      <c r="N338" s="9"/>
      <c r="O338" s="9"/>
      <c r="P338" s="9"/>
      <c r="Q338" s="9"/>
      <c r="R338" s="9"/>
      <c r="S338" s="41"/>
    </row>
    <row r="339" spans="1:19" x14ac:dyDescent="0.25">
      <c r="A339" s="3">
        <v>42951</v>
      </c>
      <c r="B339" s="17">
        <v>491.11</v>
      </c>
      <c r="C339" s="17">
        <v>64.015625</v>
      </c>
      <c r="D339" s="17">
        <f t="shared" si="20"/>
        <v>427.09437500000001</v>
      </c>
      <c r="E339" s="7">
        <v>381</v>
      </c>
      <c r="F339" s="7">
        <v>534</v>
      </c>
      <c r="G339" s="7">
        <v>555</v>
      </c>
      <c r="H339" s="7">
        <v>549</v>
      </c>
      <c r="I339" s="5">
        <v>0</v>
      </c>
      <c r="J339" s="44">
        <f t="shared" si="21"/>
        <v>153</v>
      </c>
      <c r="K339" s="44">
        <f t="shared" si="22"/>
        <v>21</v>
      </c>
      <c r="L339" s="44">
        <f t="shared" si="23"/>
        <v>-6</v>
      </c>
      <c r="M339" s="73"/>
      <c r="N339" s="9"/>
      <c r="O339" s="9"/>
      <c r="P339" s="9"/>
      <c r="Q339" s="9"/>
      <c r="R339" s="9"/>
      <c r="S339" s="41"/>
    </row>
    <row r="340" spans="1:19" x14ac:dyDescent="0.25">
      <c r="A340" s="3">
        <v>42952</v>
      </c>
      <c r="B340" s="17">
        <v>536.36</v>
      </c>
      <c r="C340" s="17">
        <v>66.078125</v>
      </c>
      <c r="D340" s="17">
        <f t="shared" si="20"/>
        <v>470.28187500000001</v>
      </c>
      <c r="E340" s="7">
        <v>404</v>
      </c>
      <c r="F340" s="7">
        <v>570</v>
      </c>
      <c r="G340" s="7">
        <v>594</v>
      </c>
      <c r="H340" s="7">
        <v>591</v>
      </c>
      <c r="I340" s="5">
        <v>0.4</v>
      </c>
      <c r="J340" s="44">
        <f t="shared" si="21"/>
        <v>166</v>
      </c>
      <c r="K340" s="44">
        <f t="shared" si="22"/>
        <v>24</v>
      </c>
      <c r="L340" s="44">
        <f t="shared" si="23"/>
        <v>-3</v>
      </c>
      <c r="M340" s="73"/>
      <c r="N340" s="9"/>
      <c r="O340" s="9"/>
      <c r="P340" s="9"/>
      <c r="Q340" s="9"/>
      <c r="R340" s="9"/>
      <c r="S340" s="41"/>
    </row>
    <row r="341" spans="1:19" x14ac:dyDescent="0.25">
      <c r="A341" s="3">
        <v>42953</v>
      </c>
      <c r="B341" s="17">
        <v>555.82000000000005</v>
      </c>
      <c r="C341" s="17">
        <v>68.046875</v>
      </c>
      <c r="D341" s="17">
        <f t="shared" si="20"/>
        <v>487.77312500000005</v>
      </c>
      <c r="E341" s="7">
        <v>390</v>
      </c>
      <c r="F341" s="7">
        <v>557</v>
      </c>
      <c r="G341" s="7">
        <v>578</v>
      </c>
      <c r="H341" s="7">
        <v>577</v>
      </c>
      <c r="I341" s="5">
        <v>0.2</v>
      </c>
      <c r="J341" s="44">
        <f t="shared" si="21"/>
        <v>167</v>
      </c>
      <c r="K341" s="44">
        <f t="shared" si="22"/>
        <v>21</v>
      </c>
      <c r="L341" s="44">
        <f t="shared" si="23"/>
        <v>-1</v>
      </c>
      <c r="M341" s="73"/>
      <c r="N341" s="9"/>
      <c r="O341" s="9"/>
      <c r="P341" s="9"/>
      <c r="Q341" s="9"/>
      <c r="R341" s="9"/>
      <c r="S341" s="41"/>
    </row>
    <row r="342" spans="1:19" x14ac:dyDescent="0.25">
      <c r="A342" s="3">
        <v>42954</v>
      </c>
      <c r="B342" s="17">
        <v>497.54</v>
      </c>
      <c r="C342" s="17">
        <v>57.09375</v>
      </c>
      <c r="D342" s="17">
        <f t="shared" si="20"/>
        <v>440.44625000000002</v>
      </c>
      <c r="E342" s="7">
        <v>302</v>
      </c>
      <c r="F342" s="7">
        <v>436</v>
      </c>
      <c r="G342" s="7">
        <v>454</v>
      </c>
      <c r="H342" s="7">
        <v>444</v>
      </c>
      <c r="I342" s="5">
        <v>0</v>
      </c>
      <c r="J342" s="44">
        <f t="shared" si="21"/>
        <v>134</v>
      </c>
      <c r="K342" s="44">
        <f t="shared" si="22"/>
        <v>18</v>
      </c>
      <c r="L342" s="44">
        <f t="shared" si="23"/>
        <v>-10</v>
      </c>
      <c r="M342" s="73"/>
      <c r="N342" s="9"/>
      <c r="O342" s="9"/>
      <c r="P342" s="9"/>
      <c r="Q342" s="9"/>
      <c r="R342" s="9"/>
      <c r="S342" s="41"/>
    </row>
    <row r="343" spans="1:19" x14ac:dyDescent="0.25">
      <c r="A343" s="3">
        <v>42955</v>
      </c>
      <c r="B343" s="17">
        <v>370.47</v>
      </c>
      <c r="C343" s="17">
        <v>55</v>
      </c>
      <c r="D343" s="17">
        <f t="shared" si="20"/>
        <v>315.47000000000003</v>
      </c>
      <c r="E343" s="7">
        <v>234</v>
      </c>
      <c r="F343" s="7">
        <v>361</v>
      </c>
      <c r="G343" s="7">
        <v>379</v>
      </c>
      <c r="H343" s="7">
        <v>362</v>
      </c>
      <c r="I343" s="5">
        <v>0.2</v>
      </c>
      <c r="J343" s="44">
        <f t="shared" si="21"/>
        <v>127</v>
      </c>
      <c r="K343" s="44">
        <f t="shared" si="22"/>
        <v>18</v>
      </c>
      <c r="L343" s="44">
        <f t="shared" si="23"/>
        <v>-17</v>
      </c>
      <c r="M343" s="73"/>
      <c r="N343" s="9"/>
      <c r="O343" s="9"/>
      <c r="P343" s="9"/>
      <c r="Q343" s="9"/>
      <c r="R343" s="9"/>
      <c r="S343" s="41"/>
    </row>
    <row r="344" spans="1:19" x14ac:dyDescent="0.25">
      <c r="A344" s="3">
        <v>42956</v>
      </c>
      <c r="B344" s="17">
        <v>497.48</v>
      </c>
      <c r="C344" s="17">
        <v>56.0390625</v>
      </c>
      <c r="D344" s="17">
        <f t="shared" si="20"/>
        <v>441.44093750000002</v>
      </c>
      <c r="E344" s="7">
        <v>225</v>
      </c>
      <c r="F344" s="7">
        <v>376</v>
      </c>
      <c r="G344" s="7">
        <v>392</v>
      </c>
      <c r="H344" s="7">
        <v>394</v>
      </c>
      <c r="I344" s="5">
        <v>5.2</v>
      </c>
      <c r="J344" s="44">
        <f t="shared" si="21"/>
        <v>151</v>
      </c>
      <c r="K344" s="44">
        <f t="shared" si="22"/>
        <v>16</v>
      </c>
      <c r="L344" s="44">
        <f t="shared" si="23"/>
        <v>2</v>
      </c>
      <c r="M344" s="73"/>
      <c r="N344" s="9"/>
      <c r="O344" s="9"/>
      <c r="P344" s="9"/>
      <c r="Q344" s="9"/>
      <c r="R344" s="9"/>
      <c r="S344" s="41"/>
    </row>
    <row r="345" spans="1:19" x14ac:dyDescent="0.25">
      <c r="A345" s="3">
        <v>42957</v>
      </c>
      <c r="B345" s="17">
        <v>373.31</v>
      </c>
      <c r="C345" s="17">
        <v>55.0703125</v>
      </c>
      <c r="D345" s="17">
        <f t="shared" si="20"/>
        <v>318.2396875</v>
      </c>
      <c r="E345" s="7">
        <v>240</v>
      </c>
      <c r="F345" s="7">
        <v>385</v>
      </c>
      <c r="G345" s="7">
        <v>399</v>
      </c>
      <c r="H345" s="7">
        <v>389</v>
      </c>
      <c r="I345" s="5">
        <v>0</v>
      </c>
      <c r="J345" s="44">
        <f t="shared" si="21"/>
        <v>145</v>
      </c>
      <c r="K345" s="44">
        <f t="shared" si="22"/>
        <v>14</v>
      </c>
      <c r="L345" s="44">
        <f t="shared" si="23"/>
        <v>-10</v>
      </c>
      <c r="M345" s="73"/>
      <c r="N345" s="9"/>
      <c r="O345" s="9"/>
      <c r="P345" s="9"/>
      <c r="Q345" s="9"/>
      <c r="R345" s="9"/>
      <c r="S345" s="41"/>
    </row>
    <row r="346" spans="1:19" x14ac:dyDescent="0.25">
      <c r="A346" s="3">
        <v>42958</v>
      </c>
      <c r="B346" s="17">
        <v>483.63</v>
      </c>
      <c r="C346" s="17">
        <v>64.0703125</v>
      </c>
      <c r="D346" s="17">
        <f t="shared" si="20"/>
        <v>419.5596875</v>
      </c>
      <c r="E346" s="7">
        <v>237</v>
      </c>
      <c r="F346" s="7">
        <v>371</v>
      </c>
      <c r="G346" s="7">
        <v>382</v>
      </c>
      <c r="H346" s="7">
        <v>375</v>
      </c>
      <c r="I346" s="5">
        <v>0</v>
      </c>
      <c r="J346" s="44">
        <f t="shared" si="21"/>
        <v>134</v>
      </c>
      <c r="K346" s="44">
        <f t="shared" si="22"/>
        <v>11</v>
      </c>
      <c r="L346" s="44">
        <f t="shared" si="23"/>
        <v>-7</v>
      </c>
      <c r="M346" s="73"/>
      <c r="N346" s="9"/>
      <c r="O346" s="9"/>
      <c r="P346" s="9"/>
      <c r="Q346" s="9"/>
      <c r="R346" s="9"/>
      <c r="S346" s="41"/>
    </row>
    <row r="347" spans="1:19" x14ac:dyDescent="0.25">
      <c r="A347" s="3">
        <v>42959</v>
      </c>
      <c r="B347" s="17">
        <v>490.18</v>
      </c>
      <c r="C347" s="17">
        <v>70.046875</v>
      </c>
      <c r="D347" s="17">
        <f t="shared" si="20"/>
        <v>420.13312500000001</v>
      </c>
      <c r="E347" s="7">
        <v>248</v>
      </c>
      <c r="F347" s="7">
        <v>394</v>
      </c>
      <c r="G347" s="7">
        <v>404</v>
      </c>
      <c r="H347" s="7">
        <v>412</v>
      </c>
      <c r="I347" s="5">
        <v>0</v>
      </c>
      <c r="J347" s="44">
        <f t="shared" si="21"/>
        <v>146</v>
      </c>
      <c r="K347" s="44">
        <f t="shared" si="22"/>
        <v>10</v>
      </c>
      <c r="L347" s="44">
        <f t="shared" si="23"/>
        <v>8</v>
      </c>
      <c r="M347" s="73"/>
      <c r="N347" s="9"/>
      <c r="O347" s="9"/>
      <c r="P347" s="9"/>
      <c r="Q347" s="9"/>
      <c r="R347" s="9"/>
      <c r="S347" s="41"/>
    </row>
    <row r="348" spans="1:19" x14ac:dyDescent="0.25">
      <c r="A348" s="3">
        <v>42960</v>
      </c>
      <c r="B348" s="17">
        <v>510.92</v>
      </c>
      <c r="C348" s="17">
        <v>74</v>
      </c>
      <c r="D348" s="17">
        <f t="shared" si="20"/>
        <v>436.92</v>
      </c>
      <c r="E348" s="7">
        <v>252</v>
      </c>
      <c r="F348" s="7">
        <v>391</v>
      </c>
      <c r="G348" s="7">
        <v>400</v>
      </c>
      <c r="H348" s="7">
        <v>412</v>
      </c>
      <c r="I348" s="5">
        <v>0.4</v>
      </c>
      <c r="J348" s="44">
        <f t="shared" si="21"/>
        <v>139</v>
      </c>
      <c r="K348" s="44">
        <f t="shared" si="22"/>
        <v>9</v>
      </c>
      <c r="L348" s="44">
        <f t="shared" si="23"/>
        <v>12</v>
      </c>
      <c r="M348" s="73"/>
      <c r="N348" s="9"/>
      <c r="O348" s="9"/>
      <c r="P348" s="9"/>
      <c r="Q348" s="9"/>
      <c r="R348" s="9"/>
      <c r="S348" s="41"/>
    </row>
    <row r="349" spans="1:19" x14ac:dyDescent="0.25">
      <c r="A349" s="3">
        <v>42961</v>
      </c>
      <c r="B349" s="17">
        <v>508.4</v>
      </c>
      <c r="C349" s="17">
        <v>122.0625</v>
      </c>
      <c r="D349" s="17">
        <f t="shared" si="20"/>
        <v>386.33749999999998</v>
      </c>
      <c r="E349" s="7">
        <v>1726</v>
      </c>
      <c r="F349" s="7">
        <v>2648</v>
      </c>
      <c r="G349" s="7">
        <v>2803</v>
      </c>
      <c r="H349" s="7">
        <v>2736</v>
      </c>
      <c r="I349" s="5">
        <v>117.2</v>
      </c>
      <c r="J349" s="44">
        <f t="shared" si="21"/>
        <v>922</v>
      </c>
      <c r="K349" s="44">
        <f t="shared" si="22"/>
        <v>155</v>
      </c>
      <c r="L349" s="44">
        <f t="shared" si="23"/>
        <v>-67</v>
      </c>
      <c r="M349" s="73"/>
      <c r="N349" s="9"/>
      <c r="O349" s="9"/>
      <c r="P349" s="9"/>
      <c r="Q349" s="9"/>
      <c r="R349" s="9"/>
      <c r="S349" s="41"/>
    </row>
    <row r="350" spans="1:19" x14ac:dyDescent="0.25">
      <c r="A350" s="3">
        <v>42962</v>
      </c>
      <c r="B350" s="17">
        <v>573.75</v>
      </c>
      <c r="C350" s="17">
        <v>154.0703125</v>
      </c>
      <c r="D350" s="17">
        <f t="shared" si="20"/>
        <v>419.6796875</v>
      </c>
      <c r="E350" s="7">
        <v>1483</v>
      </c>
      <c r="F350" s="7">
        <v>2180</v>
      </c>
      <c r="G350" s="7">
        <v>2238</v>
      </c>
      <c r="H350" s="7">
        <v>2337</v>
      </c>
      <c r="I350" s="5">
        <v>12.2</v>
      </c>
      <c r="J350" s="44">
        <f t="shared" si="21"/>
        <v>697</v>
      </c>
      <c r="K350" s="44">
        <f t="shared" si="22"/>
        <v>58</v>
      </c>
      <c r="L350" s="44">
        <f t="shared" si="23"/>
        <v>99</v>
      </c>
      <c r="M350" s="73"/>
      <c r="N350" s="9"/>
      <c r="O350" s="9"/>
      <c r="P350" s="9"/>
      <c r="Q350" s="9"/>
      <c r="R350" s="9"/>
      <c r="S350" s="41"/>
    </row>
    <row r="351" spans="1:19" x14ac:dyDescent="0.25">
      <c r="A351" s="3">
        <v>42963</v>
      </c>
      <c r="B351" s="17">
        <v>551.30999999999995</v>
      </c>
      <c r="C351" s="17">
        <v>130.0703125</v>
      </c>
      <c r="D351" s="17">
        <f t="shared" si="20"/>
        <v>421.23968749999995</v>
      </c>
      <c r="E351" s="7">
        <v>879</v>
      </c>
      <c r="F351" s="7">
        <v>1237</v>
      </c>
      <c r="G351" s="7">
        <v>1260</v>
      </c>
      <c r="H351" s="7">
        <v>1307</v>
      </c>
      <c r="I351" s="5">
        <v>0</v>
      </c>
      <c r="J351" s="44">
        <f t="shared" si="21"/>
        <v>358</v>
      </c>
      <c r="K351" s="44">
        <f t="shared" si="22"/>
        <v>23</v>
      </c>
      <c r="L351" s="44">
        <f t="shared" si="23"/>
        <v>47</v>
      </c>
      <c r="M351" s="73"/>
      <c r="N351" s="9"/>
      <c r="O351" s="9"/>
      <c r="P351" s="9"/>
      <c r="Q351" s="9"/>
      <c r="R351" s="9"/>
      <c r="S351" s="41"/>
    </row>
    <row r="352" spans="1:19" x14ac:dyDescent="0.25">
      <c r="A352" s="3">
        <v>42964</v>
      </c>
      <c r="B352" s="17">
        <v>429.42</v>
      </c>
      <c r="C352" s="17">
        <v>59</v>
      </c>
      <c r="D352" s="17">
        <f t="shared" si="20"/>
        <v>370.42</v>
      </c>
      <c r="E352" s="7">
        <v>680</v>
      </c>
      <c r="F352" s="7">
        <v>938</v>
      </c>
      <c r="G352" s="7">
        <v>952</v>
      </c>
      <c r="H352" s="7">
        <v>988</v>
      </c>
      <c r="I352" s="5">
        <v>0</v>
      </c>
      <c r="J352" s="44">
        <f t="shared" si="21"/>
        <v>258</v>
      </c>
      <c r="K352" s="44">
        <f t="shared" si="22"/>
        <v>14</v>
      </c>
      <c r="L352" s="44">
        <f t="shared" si="23"/>
        <v>36</v>
      </c>
      <c r="M352" s="73"/>
      <c r="N352" s="9"/>
      <c r="O352" s="9"/>
      <c r="P352" s="9"/>
      <c r="Q352" s="9"/>
      <c r="R352" s="9"/>
      <c r="S352" s="41"/>
    </row>
    <row r="353" spans="1:19" x14ac:dyDescent="0.25">
      <c r="A353" s="3">
        <v>42965</v>
      </c>
      <c r="B353" s="17">
        <v>457.16</v>
      </c>
      <c r="C353" s="17">
        <v>58.046875</v>
      </c>
      <c r="D353" s="17">
        <f t="shared" si="20"/>
        <v>399.11312500000003</v>
      </c>
      <c r="E353" s="7">
        <v>546</v>
      </c>
      <c r="F353" s="7">
        <v>763</v>
      </c>
      <c r="G353" s="7">
        <v>769</v>
      </c>
      <c r="H353" s="7">
        <v>781</v>
      </c>
      <c r="I353" s="5">
        <v>0</v>
      </c>
      <c r="J353" s="44">
        <f t="shared" si="21"/>
        <v>217</v>
      </c>
      <c r="K353" s="44">
        <f t="shared" si="22"/>
        <v>6</v>
      </c>
      <c r="L353" s="44">
        <f t="shared" si="23"/>
        <v>12</v>
      </c>
      <c r="M353" s="73"/>
      <c r="N353" s="9"/>
      <c r="O353" s="9"/>
      <c r="P353" s="9"/>
      <c r="Q353" s="9"/>
      <c r="R353" s="9"/>
      <c r="S353" s="41"/>
    </row>
    <row r="354" spans="1:19" x14ac:dyDescent="0.25">
      <c r="A354" s="3">
        <v>42966</v>
      </c>
      <c r="B354" s="17">
        <v>519.47</v>
      </c>
      <c r="C354" s="17">
        <v>57.09375</v>
      </c>
      <c r="D354" s="17">
        <f t="shared" si="20"/>
        <v>462.37625000000003</v>
      </c>
      <c r="E354" s="7">
        <v>552</v>
      </c>
      <c r="F354" s="7">
        <v>786</v>
      </c>
      <c r="G354" s="7">
        <v>803</v>
      </c>
      <c r="H354" s="7">
        <v>828</v>
      </c>
      <c r="I354" s="5">
        <v>3.6</v>
      </c>
      <c r="J354" s="44">
        <f t="shared" si="21"/>
        <v>234</v>
      </c>
      <c r="K354" s="44">
        <f t="shared" si="22"/>
        <v>17</v>
      </c>
      <c r="L354" s="44">
        <f t="shared" si="23"/>
        <v>25</v>
      </c>
      <c r="M354" s="73"/>
      <c r="N354" s="9"/>
      <c r="O354" s="9"/>
      <c r="P354" s="9"/>
      <c r="Q354" s="9"/>
      <c r="R354" s="9"/>
      <c r="S354" s="41"/>
    </row>
    <row r="355" spans="1:19" x14ac:dyDescent="0.25">
      <c r="A355" s="3">
        <v>42967</v>
      </c>
      <c r="B355" s="17">
        <v>473.23</v>
      </c>
      <c r="C355" s="17">
        <v>56.015625</v>
      </c>
      <c r="D355" s="17">
        <f t="shared" si="20"/>
        <v>417.21437500000002</v>
      </c>
      <c r="E355" s="7">
        <v>509</v>
      </c>
      <c r="F355" s="7">
        <v>768</v>
      </c>
      <c r="G355" s="7">
        <v>787</v>
      </c>
      <c r="H355" s="7">
        <v>808</v>
      </c>
      <c r="I355" s="5">
        <v>6</v>
      </c>
      <c r="J355" s="44">
        <f t="shared" si="21"/>
        <v>259</v>
      </c>
      <c r="K355" s="44">
        <f t="shared" si="22"/>
        <v>19</v>
      </c>
      <c r="L355" s="44">
        <f t="shared" si="23"/>
        <v>21</v>
      </c>
      <c r="M355" s="73"/>
      <c r="N355" s="9"/>
      <c r="O355" s="9"/>
      <c r="P355" s="9"/>
      <c r="Q355" s="9"/>
      <c r="R355" s="9"/>
      <c r="S355" s="41"/>
    </row>
    <row r="356" spans="1:19" x14ac:dyDescent="0.25">
      <c r="A356" s="3">
        <v>42968</v>
      </c>
      <c r="B356" s="17">
        <v>455.53</v>
      </c>
      <c r="C356" s="17">
        <v>57.0234375</v>
      </c>
      <c r="D356" s="17">
        <f t="shared" si="20"/>
        <v>398.50656249999997</v>
      </c>
      <c r="E356" s="7">
        <v>497</v>
      </c>
      <c r="F356" s="7">
        <v>746</v>
      </c>
      <c r="G356" s="7">
        <v>769</v>
      </c>
      <c r="H356" s="7">
        <v>769</v>
      </c>
      <c r="I356" s="5">
        <v>3</v>
      </c>
      <c r="J356" s="44">
        <f t="shared" si="21"/>
        <v>249</v>
      </c>
      <c r="K356" s="44">
        <f t="shared" si="22"/>
        <v>23</v>
      </c>
      <c r="L356" s="44">
        <f t="shared" si="23"/>
        <v>0</v>
      </c>
      <c r="M356" s="73"/>
      <c r="N356" s="9"/>
      <c r="O356" s="9"/>
      <c r="P356" s="9"/>
      <c r="Q356" s="9"/>
      <c r="R356" s="9"/>
      <c r="S356" s="41"/>
    </row>
    <row r="357" spans="1:19" x14ac:dyDescent="0.25">
      <c r="A357" s="3">
        <v>42969</v>
      </c>
      <c r="B357" s="17">
        <v>442.29</v>
      </c>
      <c r="C357" s="17">
        <v>62</v>
      </c>
      <c r="D357" s="17">
        <f t="shared" si="20"/>
        <v>380.29</v>
      </c>
      <c r="E357" s="7">
        <v>384</v>
      </c>
      <c r="F357" s="7">
        <v>570</v>
      </c>
      <c r="G357" s="7">
        <v>588</v>
      </c>
      <c r="H357" s="7">
        <v>596</v>
      </c>
      <c r="I357" s="5">
        <v>0</v>
      </c>
      <c r="J357" s="44">
        <f t="shared" si="21"/>
        <v>186</v>
      </c>
      <c r="K357" s="44">
        <f t="shared" si="22"/>
        <v>18</v>
      </c>
      <c r="L357" s="44">
        <f t="shared" si="23"/>
        <v>8</v>
      </c>
      <c r="M357" s="73"/>
      <c r="N357" s="9"/>
      <c r="O357" s="9"/>
      <c r="P357" s="9"/>
      <c r="Q357" s="9"/>
      <c r="R357" s="9"/>
      <c r="S357" s="41"/>
    </row>
    <row r="358" spans="1:19" x14ac:dyDescent="0.25">
      <c r="A358" s="3">
        <v>42970</v>
      </c>
      <c r="B358" s="17">
        <v>470.13</v>
      </c>
      <c r="C358" s="17">
        <v>64.046875</v>
      </c>
      <c r="D358" s="17">
        <f t="shared" si="20"/>
        <v>406.083125</v>
      </c>
      <c r="E358" s="7">
        <v>354</v>
      </c>
      <c r="F358" s="7">
        <v>527</v>
      </c>
      <c r="G358" s="7">
        <v>545</v>
      </c>
      <c r="H358" s="7">
        <v>551</v>
      </c>
      <c r="I358" s="5">
        <v>0</v>
      </c>
      <c r="J358" s="44">
        <f t="shared" si="21"/>
        <v>173</v>
      </c>
      <c r="K358" s="44">
        <f t="shared" si="22"/>
        <v>18</v>
      </c>
      <c r="L358" s="44">
        <f t="shared" si="23"/>
        <v>6</v>
      </c>
      <c r="M358" s="73"/>
      <c r="N358" s="9"/>
      <c r="O358" s="9"/>
      <c r="P358" s="9"/>
      <c r="Q358" s="9"/>
      <c r="R358" s="9"/>
      <c r="S358" s="41"/>
    </row>
    <row r="359" spans="1:19" x14ac:dyDescent="0.25">
      <c r="A359" s="3">
        <v>42971</v>
      </c>
      <c r="B359" s="17">
        <v>470.1</v>
      </c>
      <c r="C359" s="17">
        <v>63.0703125</v>
      </c>
      <c r="D359" s="17">
        <f t="shared" si="20"/>
        <v>407.02968750000002</v>
      </c>
      <c r="E359" s="7">
        <v>324</v>
      </c>
      <c r="F359" s="7">
        <v>477</v>
      </c>
      <c r="G359" s="7">
        <v>495</v>
      </c>
      <c r="H359" s="7">
        <v>498</v>
      </c>
      <c r="I359" s="5">
        <v>0</v>
      </c>
      <c r="J359" s="44">
        <f t="shared" si="21"/>
        <v>153</v>
      </c>
      <c r="K359" s="44">
        <f t="shared" si="22"/>
        <v>18</v>
      </c>
      <c r="L359" s="44">
        <f t="shared" si="23"/>
        <v>3</v>
      </c>
      <c r="M359" s="73"/>
      <c r="N359" s="9"/>
      <c r="O359" s="9"/>
      <c r="P359" s="9"/>
      <c r="Q359" s="9"/>
      <c r="R359" s="9"/>
      <c r="S359" s="41"/>
    </row>
    <row r="360" spans="1:19" x14ac:dyDescent="0.25">
      <c r="A360" s="3">
        <v>42972</v>
      </c>
      <c r="B360" s="17">
        <v>478.34</v>
      </c>
      <c r="C360" s="17">
        <v>60.0390625</v>
      </c>
      <c r="D360" s="17">
        <f t="shared" si="20"/>
        <v>418.30093749999997</v>
      </c>
      <c r="E360" s="7">
        <v>332</v>
      </c>
      <c r="F360" s="7">
        <v>480</v>
      </c>
      <c r="G360" s="7">
        <v>498</v>
      </c>
      <c r="H360" s="7">
        <v>498</v>
      </c>
      <c r="I360" s="5">
        <v>0</v>
      </c>
      <c r="J360" s="44">
        <f t="shared" si="21"/>
        <v>148</v>
      </c>
      <c r="K360" s="44">
        <f t="shared" si="22"/>
        <v>18</v>
      </c>
      <c r="L360" s="44">
        <f t="shared" si="23"/>
        <v>0</v>
      </c>
      <c r="M360" s="73"/>
      <c r="N360" s="9"/>
      <c r="O360" s="9"/>
      <c r="P360" s="9"/>
      <c r="Q360" s="9"/>
      <c r="R360" s="9"/>
      <c r="S360" s="41"/>
    </row>
    <row r="361" spans="1:19" x14ac:dyDescent="0.25">
      <c r="A361" s="3">
        <v>42973</v>
      </c>
      <c r="B361" s="17">
        <v>518.30999999999995</v>
      </c>
      <c r="C361" s="17">
        <v>68.09375</v>
      </c>
      <c r="D361" s="17">
        <f t="shared" si="20"/>
        <v>450.21624999999995</v>
      </c>
      <c r="E361" s="7">
        <v>317</v>
      </c>
      <c r="F361" s="7">
        <v>478</v>
      </c>
      <c r="G361" s="7">
        <v>499</v>
      </c>
      <c r="H361" s="7">
        <v>504</v>
      </c>
      <c r="I361" s="5">
        <v>0</v>
      </c>
      <c r="J361" s="44">
        <f t="shared" si="21"/>
        <v>161</v>
      </c>
      <c r="K361" s="44">
        <f t="shared" si="22"/>
        <v>21</v>
      </c>
      <c r="L361" s="44">
        <f t="shared" si="23"/>
        <v>5</v>
      </c>
      <c r="M361" s="73"/>
      <c r="N361" s="9"/>
      <c r="O361" s="9"/>
      <c r="P361" s="9"/>
      <c r="Q361" s="9"/>
      <c r="R361" s="9"/>
      <c r="S361" s="41"/>
    </row>
    <row r="362" spans="1:19" x14ac:dyDescent="0.25">
      <c r="A362" s="3">
        <v>42974</v>
      </c>
      <c r="B362" s="17">
        <v>510.18</v>
      </c>
      <c r="C362" s="17">
        <v>71.046875</v>
      </c>
      <c r="D362" s="17">
        <f t="shared" si="20"/>
        <v>439.13312500000001</v>
      </c>
      <c r="E362" s="7">
        <v>315</v>
      </c>
      <c r="F362" s="7">
        <v>475</v>
      </c>
      <c r="G362" s="7">
        <v>490</v>
      </c>
      <c r="H362" s="7">
        <v>501</v>
      </c>
      <c r="I362" s="5">
        <v>0</v>
      </c>
      <c r="J362" s="44">
        <f t="shared" si="21"/>
        <v>160</v>
      </c>
      <c r="K362" s="44">
        <f t="shared" si="22"/>
        <v>15</v>
      </c>
      <c r="L362" s="44">
        <f t="shared" si="23"/>
        <v>11</v>
      </c>
      <c r="M362" s="73"/>
      <c r="N362" s="9"/>
      <c r="O362" s="9"/>
      <c r="P362" s="9"/>
      <c r="Q362" s="9"/>
      <c r="R362" s="9"/>
      <c r="S362" s="41"/>
    </row>
    <row r="363" spans="1:19" x14ac:dyDescent="0.25">
      <c r="A363" s="3">
        <v>42975</v>
      </c>
      <c r="B363" s="17">
        <v>511.34</v>
      </c>
      <c r="C363" s="17">
        <v>64</v>
      </c>
      <c r="D363" s="17">
        <f t="shared" si="20"/>
        <v>447.34</v>
      </c>
      <c r="E363" s="7">
        <v>257</v>
      </c>
      <c r="F363" s="7">
        <v>391</v>
      </c>
      <c r="G363" s="7">
        <v>450</v>
      </c>
      <c r="H363" s="7">
        <v>387</v>
      </c>
      <c r="I363" s="5">
        <v>0</v>
      </c>
      <c r="J363" s="44">
        <f t="shared" si="21"/>
        <v>134</v>
      </c>
      <c r="K363" s="44">
        <f t="shared" si="22"/>
        <v>59</v>
      </c>
      <c r="L363" s="44">
        <f t="shared" si="23"/>
        <v>-63</v>
      </c>
      <c r="M363" s="73"/>
      <c r="N363" s="9"/>
      <c r="O363" s="9"/>
      <c r="P363" s="9"/>
      <c r="Q363" s="9"/>
      <c r="R363" s="9"/>
      <c r="S363" s="41"/>
    </row>
    <row r="364" spans="1:19" x14ac:dyDescent="0.25">
      <c r="A364" s="3">
        <v>42976</v>
      </c>
      <c r="B364" s="17">
        <v>451.82</v>
      </c>
      <c r="C364" s="17">
        <v>71</v>
      </c>
      <c r="D364" s="17">
        <f t="shared" si="20"/>
        <v>380.82</v>
      </c>
      <c r="E364" s="7">
        <v>239</v>
      </c>
      <c r="F364" s="7">
        <v>358</v>
      </c>
      <c r="G364" s="7">
        <v>426</v>
      </c>
      <c r="H364" s="7">
        <v>372</v>
      </c>
      <c r="I364" s="5">
        <v>0</v>
      </c>
      <c r="J364" s="44">
        <f t="shared" si="21"/>
        <v>119</v>
      </c>
      <c r="K364" s="44">
        <f t="shared" si="22"/>
        <v>68</v>
      </c>
      <c r="L364" s="44">
        <f t="shared" si="23"/>
        <v>-54</v>
      </c>
      <c r="M364" s="73"/>
      <c r="N364" s="9"/>
      <c r="O364" s="9"/>
      <c r="P364" s="9"/>
      <c r="Q364" s="9"/>
      <c r="R364" s="9"/>
      <c r="S364" s="41"/>
    </row>
    <row r="365" spans="1:19" x14ac:dyDescent="0.25">
      <c r="A365" s="3">
        <v>42977</v>
      </c>
      <c r="B365" s="17">
        <v>442.84</v>
      </c>
      <c r="C365" s="17">
        <v>71.0703125</v>
      </c>
      <c r="D365" s="17">
        <f t="shared" si="20"/>
        <v>371.76968749999997</v>
      </c>
      <c r="E365" s="7">
        <v>227</v>
      </c>
      <c r="F365" s="7">
        <v>352</v>
      </c>
      <c r="G365" s="7">
        <v>358</v>
      </c>
      <c r="H365" s="7">
        <v>363</v>
      </c>
      <c r="I365" s="5">
        <v>0</v>
      </c>
      <c r="J365" s="44">
        <f t="shared" si="21"/>
        <v>125</v>
      </c>
      <c r="K365" s="44">
        <f t="shared" si="22"/>
        <v>6</v>
      </c>
      <c r="L365" s="44">
        <f t="shared" si="23"/>
        <v>5</v>
      </c>
      <c r="M365" s="73"/>
      <c r="N365" s="9"/>
      <c r="O365" s="9"/>
      <c r="P365" s="9"/>
      <c r="Q365" s="9"/>
      <c r="R365" s="9"/>
      <c r="S365" s="41"/>
    </row>
    <row r="366" spans="1:19" x14ac:dyDescent="0.25">
      <c r="A366" s="3">
        <v>42978</v>
      </c>
      <c r="B366" s="17">
        <v>450.21</v>
      </c>
      <c r="C366" s="17">
        <v>60.0234375</v>
      </c>
      <c r="D366" s="17">
        <f t="shared" si="20"/>
        <v>390.18656249999998</v>
      </c>
      <c r="E366" s="7">
        <v>315</v>
      </c>
      <c r="F366" s="7">
        <v>550</v>
      </c>
      <c r="G366" s="7">
        <v>566</v>
      </c>
      <c r="H366" s="7">
        <v>593</v>
      </c>
      <c r="I366" s="5">
        <v>14</v>
      </c>
      <c r="J366" s="44">
        <f t="shared" si="21"/>
        <v>235</v>
      </c>
      <c r="K366" s="44">
        <f t="shared" si="22"/>
        <v>16</v>
      </c>
      <c r="L366" s="44">
        <f t="shared" si="23"/>
        <v>27</v>
      </c>
      <c r="M366" s="73"/>
      <c r="N366" s="9"/>
      <c r="O366" s="9"/>
      <c r="P366" s="9"/>
      <c r="Q366" s="9"/>
      <c r="R366" s="9"/>
      <c r="S366" s="41"/>
    </row>
    <row r="367" spans="1:19" x14ac:dyDescent="0.25">
      <c r="A367" s="3">
        <v>42979</v>
      </c>
      <c r="B367" s="17">
        <v>588.12</v>
      </c>
      <c r="C367" s="17">
        <v>186.15625</v>
      </c>
      <c r="D367" s="17">
        <f t="shared" si="20"/>
        <v>401.96375</v>
      </c>
      <c r="E367" s="7">
        <v>910.36619630997984</v>
      </c>
      <c r="F367" s="7">
        <v>1370.9274362732781</v>
      </c>
      <c r="G367" s="7">
        <v>1419.2826314590452</v>
      </c>
      <c r="H367" s="7">
        <v>1482.9455065063473</v>
      </c>
      <c r="I367" s="5">
        <v>35.4</v>
      </c>
      <c r="J367" s="44">
        <f t="shared" si="21"/>
        <v>460.56123996329825</v>
      </c>
      <c r="K367" s="44">
        <f t="shared" si="22"/>
        <v>48.355195185767116</v>
      </c>
      <c r="L367" s="44">
        <f t="shared" si="23"/>
        <v>63.662875047302123</v>
      </c>
      <c r="M367" s="9">
        <v>103</v>
      </c>
      <c r="N367" s="41">
        <v>75</v>
      </c>
      <c r="O367" s="9">
        <v>34</v>
      </c>
      <c r="P367" s="41">
        <v>0</v>
      </c>
      <c r="Q367" s="41">
        <v>423</v>
      </c>
      <c r="R367" s="8">
        <v>0</v>
      </c>
      <c r="S367" s="75">
        <f t="shared" ref="S367:S415" si="24">SUM(M367:R367)</f>
        <v>635</v>
      </c>
    </row>
    <row r="368" spans="1:19" x14ac:dyDescent="0.25">
      <c r="A368" s="3">
        <v>42980</v>
      </c>
      <c r="B368" s="17">
        <v>245.45</v>
      </c>
      <c r="C368" s="17">
        <v>177.0703125</v>
      </c>
      <c r="D368" s="17">
        <f t="shared" si="20"/>
        <v>68.379687499999989</v>
      </c>
      <c r="E368" s="7">
        <v>1537.8961222672147</v>
      </c>
      <c r="F368" s="7">
        <v>2141.6112680343417</v>
      </c>
      <c r="G368" s="7">
        <v>2150.459143133101</v>
      </c>
      <c r="H368" s="7">
        <v>2320.1817054199209</v>
      </c>
      <c r="I368" s="5">
        <v>14.4</v>
      </c>
      <c r="J368" s="44">
        <f t="shared" si="21"/>
        <v>603.71514576712707</v>
      </c>
      <c r="K368" s="44">
        <f t="shared" si="22"/>
        <v>8.8478750987592321</v>
      </c>
      <c r="L368" s="44">
        <f t="shared" si="23"/>
        <v>169.72256228681999</v>
      </c>
      <c r="M368" s="9">
        <v>10</v>
      </c>
      <c r="N368" s="41">
        <v>17</v>
      </c>
      <c r="O368" s="9">
        <v>126</v>
      </c>
      <c r="P368" s="41">
        <v>0</v>
      </c>
      <c r="Q368" s="41">
        <v>206</v>
      </c>
      <c r="R368" s="8">
        <v>0</v>
      </c>
      <c r="S368" s="75">
        <f t="shared" si="24"/>
        <v>359</v>
      </c>
    </row>
    <row r="369" spans="1:19" x14ac:dyDescent="0.25">
      <c r="A369" s="3">
        <v>42981</v>
      </c>
      <c r="B369" s="17">
        <v>1025.67</v>
      </c>
      <c r="C369" s="17">
        <v>204.234375</v>
      </c>
      <c r="D369" s="17">
        <f t="shared" si="20"/>
        <v>821.43562500000007</v>
      </c>
      <c r="E369" s="7">
        <v>1098.0925075636123</v>
      </c>
      <c r="F369" s="7">
        <v>1548.3045623903481</v>
      </c>
      <c r="G369" s="7">
        <v>1526.4480976002803</v>
      </c>
      <c r="H369" s="7">
        <v>1666.6192502197264</v>
      </c>
      <c r="I369" s="5">
        <v>6.4</v>
      </c>
      <c r="J369" s="44">
        <f t="shared" si="21"/>
        <v>450.21205482673577</v>
      </c>
      <c r="K369" s="44">
        <f t="shared" si="22"/>
        <v>-21.856464790067776</v>
      </c>
      <c r="L369" s="44">
        <f t="shared" si="23"/>
        <v>140.17115261944605</v>
      </c>
      <c r="M369" s="9">
        <v>279</v>
      </c>
      <c r="N369" s="41">
        <v>448</v>
      </c>
      <c r="O369" s="9">
        <v>465</v>
      </c>
      <c r="P369" s="41">
        <v>0</v>
      </c>
      <c r="Q369" s="41">
        <v>1</v>
      </c>
      <c r="R369" s="8">
        <v>0</v>
      </c>
      <c r="S369" s="75">
        <f t="shared" si="24"/>
        <v>1193</v>
      </c>
    </row>
    <row r="370" spans="1:19" x14ac:dyDescent="0.25">
      <c r="A370" s="3">
        <v>42982</v>
      </c>
      <c r="B370" s="17">
        <v>651.63</v>
      </c>
      <c r="C370" s="17">
        <v>205.078125</v>
      </c>
      <c r="D370" s="17">
        <f t="shared" si="20"/>
        <v>446.551875</v>
      </c>
      <c r="E370" s="7">
        <v>799.18330694531357</v>
      </c>
      <c r="F370" s="7">
        <v>1073.9017336615671</v>
      </c>
      <c r="G370" s="7">
        <v>1062.1656739808611</v>
      </c>
      <c r="H370" s="7">
        <v>1143.6594173950191</v>
      </c>
      <c r="I370" s="5">
        <v>0</v>
      </c>
      <c r="J370" s="44">
        <f t="shared" si="21"/>
        <v>274.71842671625348</v>
      </c>
      <c r="K370" s="44">
        <f t="shared" si="22"/>
        <v>-11.736059680705921</v>
      </c>
      <c r="L370" s="44">
        <f t="shared" si="23"/>
        <v>81.493743414157962</v>
      </c>
      <c r="M370" s="9">
        <v>360</v>
      </c>
      <c r="N370" s="41">
        <v>211</v>
      </c>
      <c r="O370" s="9">
        <v>144</v>
      </c>
      <c r="P370" s="41">
        <v>0</v>
      </c>
      <c r="Q370" s="41">
        <v>1</v>
      </c>
      <c r="R370" s="8">
        <v>0</v>
      </c>
      <c r="S370" s="75">
        <f t="shared" si="24"/>
        <v>716</v>
      </c>
    </row>
    <row r="371" spans="1:19" x14ac:dyDescent="0.25">
      <c r="A371" s="3">
        <v>42983</v>
      </c>
      <c r="B371" s="17">
        <v>515.14</v>
      </c>
      <c r="C371" s="17">
        <v>217.25</v>
      </c>
      <c r="D371" s="17">
        <f t="shared" si="20"/>
        <v>297.89</v>
      </c>
      <c r="E371" s="7">
        <v>586.42893145677749</v>
      </c>
      <c r="F371" s="7">
        <v>800.12422413550519</v>
      </c>
      <c r="G371" s="7">
        <v>798.76900512695318</v>
      </c>
      <c r="H371" s="7">
        <v>845.43313674316437</v>
      </c>
      <c r="I371" s="5">
        <v>0</v>
      </c>
      <c r="J371" s="44">
        <f t="shared" si="21"/>
        <v>213.6952926787277</v>
      </c>
      <c r="K371" s="44">
        <f t="shared" si="22"/>
        <v>-1.3552190085520124</v>
      </c>
      <c r="L371" s="44">
        <f t="shared" si="23"/>
        <v>46.664131616211193</v>
      </c>
      <c r="M371" s="9">
        <v>213</v>
      </c>
      <c r="N371" s="41">
        <v>125</v>
      </c>
      <c r="O371" s="9">
        <v>183</v>
      </c>
      <c r="P371" s="41">
        <v>0</v>
      </c>
      <c r="Q371" s="41">
        <v>1</v>
      </c>
      <c r="R371" s="8">
        <v>0</v>
      </c>
      <c r="S371" s="75">
        <f t="shared" si="24"/>
        <v>522</v>
      </c>
    </row>
    <row r="372" spans="1:19" x14ac:dyDescent="0.25">
      <c r="A372" s="3">
        <v>42984</v>
      </c>
      <c r="B372" s="17">
        <v>575.49</v>
      </c>
      <c r="C372" s="17">
        <v>80.046875</v>
      </c>
      <c r="D372" s="17">
        <f t="shared" si="20"/>
        <v>495.44312500000001</v>
      </c>
      <c r="E372" s="7">
        <v>513.56250905973627</v>
      </c>
      <c r="F372" s="7">
        <v>704.98270261862024</v>
      </c>
      <c r="G372" s="7">
        <v>697.79824195861818</v>
      </c>
      <c r="H372" s="7">
        <v>735.61591164550725</v>
      </c>
      <c r="I372" s="5">
        <v>0</v>
      </c>
      <c r="J372" s="44">
        <f t="shared" si="21"/>
        <v>191.42019355888397</v>
      </c>
      <c r="K372" s="44">
        <f t="shared" si="22"/>
        <v>-7.1844606600020597</v>
      </c>
      <c r="L372" s="44">
        <f t="shared" si="23"/>
        <v>37.817669686889076</v>
      </c>
      <c r="M372" s="9">
        <v>260</v>
      </c>
      <c r="N372" s="41">
        <v>141</v>
      </c>
      <c r="O372" s="9">
        <v>189</v>
      </c>
      <c r="P372" s="41">
        <v>0</v>
      </c>
      <c r="Q372" s="41">
        <v>1</v>
      </c>
      <c r="R372" s="8">
        <v>0</v>
      </c>
      <c r="S372" s="75">
        <f t="shared" si="24"/>
        <v>591</v>
      </c>
    </row>
    <row r="373" spans="1:19" x14ac:dyDescent="0.25">
      <c r="A373" s="3">
        <v>42985</v>
      </c>
      <c r="B373" s="17">
        <v>440.95</v>
      </c>
      <c r="C373" s="17">
        <v>71.0234375</v>
      </c>
      <c r="D373" s="17">
        <f t="shared" ref="D373:D436" si="25">B373-C373</f>
        <v>369.92656249999999</v>
      </c>
      <c r="E373" s="7">
        <v>448.61770339885283</v>
      </c>
      <c r="F373" s="7">
        <v>650.86348211413485</v>
      </c>
      <c r="G373" s="7">
        <v>636.68023445129404</v>
      </c>
      <c r="H373" s="7">
        <v>661.73125627441391</v>
      </c>
      <c r="I373" s="5">
        <v>4.2</v>
      </c>
      <c r="J373" s="44">
        <f t="shared" si="21"/>
        <v>202.24577871528203</v>
      </c>
      <c r="K373" s="44">
        <f t="shared" si="22"/>
        <v>-14.183247662840813</v>
      </c>
      <c r="L373" s="44">
        <f t="shared" si="23"/>
        <v>25.051021823119868</v>
      </c>
      <c r="M373" s="9">
        <v>169</v>
      </c>
      <c r="N373" s="41">
        <v>113</v>
      </c>
      <c r="O373" s="9">
        <v>173</v>
      </c>
      <c r="P373" s="41">
        <v>0</v>
      </c>
      <c r="Q373" s="41">
        <v>1</v>
      </c>
      <c r="R373" s="8">
        <v>0</v>
      </c>
      <c r="S373" s="75">
        <f t="shared" si="24"/>
        <v>456</v>
      </c>
    </row>
    <row r="374" spans="1:19" x14ac:dyDescent="0.25">
      <c r="A374" s="3">
        <v>42986</v>
      </c>
      <c r="B374" s="17">
        <v>502.46</v>
      </c>
      <c r="C374" s="17">
        <v>74</v>
      </c>
      <c r="D374" s="17">
        <f t="shared" si="25"/>
        <v>428.46</v>
      </c>
      <c r="E374" s="7">
        <v>440.04489090576158</v>
      </c>
      <c r="F374" s="7">
        <v>644.45159802610601</v>
      </c>
      <c r="G374" s="7">
        <v>624.88642747768824</v>
      </c>
      <c r="H374" s="7">
        <v>682.07171369384764</v>
      </c>
      <c r="I374" s="5">
        <v>0.2</v>
      </c>
      <c r="J374" s="44">
        <f t="shared" si="21"/>
        <v>204.40670712034444</v>
      </c>
      <c r="K374" s="44">
        <f t="shared" si="22"/>
        <v>-19.565170548417768</v>
      </c>
      <c r="L374" s="44">
        <f t="shared" si="23"/>
        <v>57.185286216159398</v>
      </c>
      <c r="M374" s="9">
        <v>232</v>
      </c>
      <c r="N374" s="41">
        <v>120</v>
      </c>
      <c r="O374" s="9">
        <v>139</v>
      </c>
      <c r="P374" s="41">
        <v>0</v>
      </c>
      <c r="Q374" s="41">
        <v>1</v>
      </c>
      <c r="R374" s="8">
        <v>0</v>
      </c>
      <c r="S374" s="75">
        <f t="shared" si="24"/>
        <v>492</v>
      </c>
    </row>
    <row r="375" spans="1:19" x14ac:dyDescent="0.25">
      <c r="A375" s="3">
        <v>42987</v>
      </c>
      <c r="B375" s="17">
        <v>547.54</v>
      </c>
      <c r="C375" s="17">
        <v>83.046875</v>
      </c>
      <c r="D375" s="17">
        <f t="shared" si="25"/>
        <v>464.49312499999996</v>
      </c>
      <c r="E375" s="7">
        <v>440.20048447115158</v>
      </c>
      <c r="F375" s="7">
        <v>638.53064595341175</v>
      </c>
      <c r="G375" s="7">
        <v>622.06661509823255</v>
      </c>
      <c r="H375" s="7">
        <v>661.81352248535131</v>
      </c>
      <c r="I375" s="5">
        <v>0</v>
      </c>
      <c r="J375" s="44">
        <f t="shared" si="21"/>
        <v>198.33016148226017</v>
      </c>
      <c r="K375" s="44">
        <f t="shared" si="22"/>
        <v>-16.464030855179203</v>
      </c>
      <c r="L375" s="44">
        <f t="shared" si="23"/>
        <v>39.746907387118767</v>
      </c>
      <c r="M375" s="9">
        <v>256</v>
      </c>
      <c r="N375" s="41">
        <v>133</v>
      </c>
      <c r="O375" s="9">
        <v>142</v>
      </c>
      <c r="P375" s="41">
        <v>0</v>
      </c>
      <c r="Q375" s="41">
        <v>1</v>
      </c>
      <c r="R375" s="8">
        <v>0</v>
      </c>
      <c r="S375" s="75">
        <f t="shared" si="24"/>
        <v>532</v>
      </c>
    </row>
    <row r="376" spans="1:19" x14ac:dyDescent="0.25">
      <c r="A376" s="3">
        <v>42988</v>
      </c>
      <c r="B376" s="17">
        <v>551.25</v>
      </c>
      <c r="C376" s="17">
        <v>87.0234375</v>
      </c>
      <c r="D376" s="17">
        <f t="shared" si="25"/>
        <v>464.2265625</v>
      </c>
      <c r="E376" s="7">
        <v>420.50799639468738</v>
      </c>
      <c r="F376" s="7">
        <v>614.69242091492538</v>
      </c>
      <c r="G376" s="7">
        <v>603.06632419999437</v>
      </c>
      <c r="H376" s="7">
        <v>649.2559016967773</v>
      </c>
      <c r="I376" s="5">
        <v>5.4</v>
      </c>
      <c r="J376" s="44">
        <f t="shared" si="21"/>
        <v>194.184424520238</v>
      </c>
      <c r="K376" s="44">
        <f t="shared" si="22"/>
        <v>-11.626096714931009</v>
      </c>
      <c r="L376" s="44">
        <f t="shared" si="23"/>
        <v>46.189577496782931</v>
      </c>
      <c r="M376" s="9">
        <v>280</v>
      </c>
      <c r="N376" s="41">
        <v>131</v>
      </c>
      <c r="O376" s="9">
        <v>162</v>
      </c>
      <c r="P376" s="41">
        <v>0</v>
      </c>
      <c r="Q376" s="41">
        <v>1</v>
      </c>
      <c r="R376" s="8">
        <v>0</v>
      </c>
      <c r="S376" s="75">
        <f t="shared" si="24"/>
        <v>574</v>
      </c>
    </row>
    <row r="377" spans="1:19" x14ac:dyDescent="0.25">
      <c r="A377" s="3">
        <v>42989</v>
      </c>
      <c r="B377" s="17">
        <v>690.05</v>
      </c>
      <c r="C377" s="17">
        <v>233.80456249999406</v>
      </c>
      <c r="D377" s="17">
        <f t="shared" si="25"/>
        <v>456.24543750000589</v>
      </c>
      <c r="E377" s="7">
        <v>508.32480476420938</v>
      </c>
      <c r="F377" s="7">
        <v>737.90653355460699</v>
      </c>
      <c r="G377" s="7">
        <v>717.77175485937323</v>
      </c>
      <c r="H377" s="7">
        <v>790.22491358642583</v>
      </c>
      <c r="I377" s="5">
        <v>8.4</v>
      </c>
      <c r="J377" s="44">
        <f t="shared" si="21"/>
        <v>229.58172879039762</v>
      </c>
      <c r="K377" s="44">
        <f t="shared" si="22"/>
        <v>-20.134778695233763</v>
      </c>
      <c r="L377" s="44">
        <f t="shared" si="23"/>
        <v>72.453158727052596</v>
      </c>
      <c r="M377" s="9">
        <v>437</v>
      </c>
      <c r="N377" s="41">
        <v>162</v>
      </c>
      <c r="O377" s="9">
        <v>127</v>
      </c>
      <c r="P377" s="41">
        <v>0</v>
      </c>
      <c r="Q377" s="41">
        <v>1</v>
      </c>
      <c r="R377" s="8">
        <v>0</v>
      </c>
      <c r="S377" s="75">
        <f t="shared" si="24"/>
        <v>727</v>
      </c>
    </row>
    <row r="378" spans="1:19" x14ac:dyDescent="0.25">
      <c r="A378" s="3">
        <v>42990</v>
      </c>
      <c r="B378" s="17">
        <v>577.88</v>
      </c>
      <c r="C378" s="17">
        <v>171.49231250000594</v>
      </c>
      <c r="D378" s="17">
        <f t="shared" si="25"/>
        <v>406.38768749999406</v>
      </c>
      <c r="E378" s="7">
        <v>437.59407586576674</v>
      </c>
      <c r="F378" s="7">
        <v>642.11057815450022</v>
      </c>
      <c r="G378" s="7">
        <v>611.61630548218591</v>
      </c>
      <c r="H378" s="7">
        <v>673.94739279785142</v>
      </c>
      <c r="I378" s="5">
        <v>5.6</v>
      </c>
      <c r="J378" s="44">
        <f t="shared" si="21"/>
        <v>204.51650228873348</v>
      </c>
      <c r="K378" s="44">
        <f t="shared" si="22"/>
        <v>-30.49427267231431</v>
      </c>
      <c r="L378" s="44">
        <f t="shared" si="23"/>
        <v>62.331087315665513</v>
      </c>
      <c r="M378" s="9">
        <v>392</v>
      </c>
      <c r="N378" s="41">
        <v>142</v>
      </c>
      <c r="O378" s="9">
        <v>153</v>
      </c>
      <c r="P378" s="41">
        <v>0</v>
      </c>
      <c r="Q378" s="41">
        <v>1</v>
      </c>
      <c r="R378" s="8">
        <v>0</v>
      </c>
      <c r="S378" s="75">
        <f t="shared" si="24"/>
        <v>688</v>
      </c>
    </row>
    <row r="379" spans="1:19" x14ac:dyDescent="0.25">
      <c r="A379" s="3">
        <v>42991</v>
      </c>
      <c r="B379" s="17">
        <v>582.95000000000005</v>
      </c>
      <c r="C379" s="17">
        <v>175</v>
      </c>
      <c r="D379" s="17">
        <f t="shared" si="25"/>
        <v>407.95000000000005</v>
      </c>
      <c r="E379" s="7">
        <v>389.82751709762135</v>
      </c>
      <c r="F379" s="7">
        <v>564.3715766147825</v>
      </c>
      <c r="G379" s="7">
        <v>535.1033693360647</v>
      </c>
      <c r="H379" s="7">
        <v>585.57876225585949</v>
      </c>
      <c r="I379" s="5">
        <v>0</v>
      </c>
      <c r="J379" s="44">
        <f t="shared" si="21"/>
        <v>174.54405951716114</v>
      </c>
      <c r="K379" s="44">
        <f t="shared" si="22"/>
        <v>-29.268207278717796</v>
      </c>
      <c r="L379" s="44">
        <f t="shared" si="23"/>
        <v>50.475392919794785</v>
      </c>
      <c r="M379" s="9">
        <v>325</v>
      </c>
      <c r="N379" s="41">
        <v>231</v>
      </c>
      <c r="O379" s="9">
        <v>94</v>
      </c>
      <c r="P379" s="41">
        <v>0</v>
      </c>
      <c r="Q379" s="41">
        <v>1</v>
      </c>
      <c r="R379" s="8">
        <v>0</v>
      </c>
      <c r="S379" s="75">
        <f t="shared" si="24"/>
        <v>651</v>
      </c>
    </row>
    <row r="380" spans="1:19" x14ac:dyDescent="0.25">
      <c r="A380" s="3">
        <v>42992</v>
      </c>
      <c r="B380" s="17">
        <v>689.81</v>
      </c>
      <c r="C380" s="17">
        <v>182.0390625</v>
      </c>
      <c r="D380" s="17">
        <f t="shared" si="25"/>
        <v>507.77093749999995</v>
      </c>
      <c r="E380" s="7">
        <v>376.02814099831039</v>
      </c>
      <c r="F380" s="7">
        <v>536.05316765028624</v>
      </c>
      <c r="G380" s="7">
        <v>496.92817735532122</v>
      </c>
      <c r="H380" s="7">
        <v>539.60703658447267</v>
      </c>
      <c r="I380" s="5">
        <v>0</v>
      </c>
      <c r="J380" s="44">
        <f t="shared" si="21"/>
        <v>160.02502665197585</v>
      </c>
      <c r="K380" s="44">
        <f t="shared" si="22"/>
        <v>-39.124990294965016</v>
      </c>
      <c r="L380" s="44">
        <f t="shared" si="23"/>
        <v>42.678859229151442</v>
      </c>
      <c r="M380" s="9">
        <v>323</v>
      </c>
      <c r="N380" s="41">
        <v>282</v>
      </c>
      <c r="O380" s="9">
        <v>80</v>
      </c>
      <c r="P380" s="41">
        <v>0</v>
      </c>
      <c r="Q380" s="41">
        <v>1</v>
      </c>
      <c r="R380" s="8">
        <v>0</v>
      </c>
      <c r="S380" s="75">
        <f t="shared" si="24"/>
        <v>686</v>
      </c>
    </row>
    <row r="381" spans="1:19" x14ac:dyDescent="0.25">
      <c r="A381" s="3">
        <v>42993</v>
      </c>
      <c r="B381" s="17">
        <v>799.43</v>
      </c>
      <c r="C381" s="17">
        <v>186.140625</v>
      </c>
      <c r="D381" s="17">
        <f t="shared" si="25"/>
        <v>613.28937499999995</v>
      </c>
      <c r="E381" s="7">
        <v>377.25150787910883</v>
      </c>
      <c r="F381" s="7">
        <v>525.24117423572545</v>
      </c>
      <c r="G381" s="7">
        <v>501.86968314707008</v>
      </c>
      <c r="H381" s="7">
        <v>543.82304447021488</v>
      </c>
      <c r="I381" s="5">
        <v>0</v>
      </c>
      <c r="J381" s="44">
        <f t="shared" si="21"/>
        <v>147.98966635661662</v>
      </c>
      <c r="K381" s="44">
        <f t="shared" si="22"/>
        <v>-23.371491088655375</v>
      </c>
      <c r="L381" s="44">
        <f t="shared" si="23"/>
        <v>41.953361323144804</v>
      </c>
      <c r="M381" s="9">
        <v>410</v>
      </c>
      <c r="N381" s="41">
        <v>343</v>
      </c>
      <c r="O381" s="9">
        <v>150</v>
      </c>
      <c r="P381" s="41">
        <v>0</v>
      </c>
      <c r="Q381" s="41">
        <v>1</v>
      </c>
      <c r="R381" s="8">
        <v>0</v>
      </c>
      <c r="S381" s="75">
        <f t="shared" si="24"/>
        <v>904</v>
      </c>
    </row>
    <row r="382" spans="1:19" x14ac:dyDescent="0.25">
      <c r="A382" s="3">
        <v>42994</v>
      </c>
      <c r="B382" s="17">
        <v>839.19</v>
      </c>
      <c r="C382" s="17">
        <v>184.0703125</v>
      </c>
      <c r="D382" s="17">
        <f t="shared" si="25"/>
        <v>655.11968750000005</v>
      </c>
      <c r="E382" s="7">
        <v>405.9661050032509</v>
      </c>
      <c r="F382" s="7">
        <v>578.21755921221836</v>
      </c>
      <c r="G382" s="7">
        <v>577.93604972298942</v>
      </c>
      <c r="H382" s="7">
        <v>604.26527369384769</v>
      </c>
      <c r="I382" s="5">
        <v>2.2000000000000002</v>
      </c>
      <c r="J382" s="44">
        <f t="shared" si="21"/>
        <v>172.25145420896746</v>
      </c>
      <c r="K382" s="44">
        <f t="shared" si="22"/>
        <v>-0.28150948922893804</v>
      </c>
      <c r="L382" s="44">
        <f t="shared" si="23"/>
        <v>26.329223970858266</v>
      </c>
      <c r="M382" s="9">
        <v>454</v>
      </c>
      <c r="N382" s="41">
        <v>329</v>
      </c>
      <c r="O382" s="9">
        <v>131</v>
      </c>
      <c r="P382" s="41">
        <v>0</v>
      </c>
      <c r="Q382" s="41">
        <v>1</v>
      </c>
      <c r="R382" s="8">
        <v>0</v>
      </c>
      <c r="S382" s="75">
        <f t="shared" si="24"/>
        <v>915</v>
      </c>
    </row>
    <row r="383" spans="1:19" x14ac:dyDescent="0.25">
      <c r="A383" s="3">
        <v>42995</v>
      </c>
      <c r="B383" s="17">
        <v>788.51</v>
      </c>
      <c r="C383" s="17">
        <v>184.0234375</v>
      </c>
      <c r="D383" s="17">
        <f t="shared" si="25"/>
        <v>604.48656249999999</v>
      </c>
      <c r="E383" s="7">
        <v>378.50659366224073</v>
      </c>
      <c r="F383" s="7">
        <v>534.29952294409009</v>
      </c>
      <c r="G383" s="7">
        <v>534.79754251160091</v>
      </c>
      <c r="H383" s="7">
        <v>557.36865941162091</v>
      </c>
      <c r="I383" s="5">
        <v>0</v>
      </c>
      <c r="J383" s="44">
        <f t="shared" si="21"/>
        <v>155.79292928184935</v>
      </c>
      <c r="K383" s="44">
        <f t="shared" si="22"/>
        <v>0.49801956751082344</v>
      </c>
      <c r="L383" s="44">
        <f t="shared" si="23"/>
        <v>22.571116900020002</v>
      </c>
      <c r="M383" s="9">
        <v>390</v>
      </c>
      <c r="N383" s="41">
        <v>297</v>
      </c>
      <c r="O383" s="9">
        <v>182</v>
      </c>
      <c r="P383" s="41">
        <v>0</v>
      </c>
      <c r="Q383" s="41">
        <v>1</v>
      </c>
      <c r="R383" s="8">
        <v>0</v>
      </c>
      <c r="S383" s="75">
        <f t="shared" si="24"/>
        <v>870</v>
      </c>
    </row>
    <row r="384" spans="1:19" x14ac:dyDescent="0.25">
      <c r="A384" s="3">
        <v>42996</v>
      </c>
      <c r="B384" s="17">
        <v>784.45</v>
      </c>
      <c r="C384" s="17">
        <v>232.109375</v>
      </c>
      <c r="D384" s="17">
        <f t="shared" si="25"/>
        <v>552.34062500000005</v>
      </c>
      <c r="E384" s="7">
        <v>518.10336006351042</v>
      </c>
      <c r="F384" s="7">
        <v>800.03243327303983</v>
      </c>
      <c r="G384" s="7">
        <v>813.06134402423436</v>
      </c>
      <c r="H384" s="7">
        <v>848.01679376220727</v>
      </c>
      <c r="I384" s="5">
        <v>21.4</v>
      </c>
      <c r="J384" s="44">
        <f t="shared" si="21"/>
        <v>281.92907320952941</v>
      </c>
      <c r="K384" s="44">
        <f t="shared" si="22"/>
        <v>13.02891075119453</v>
      </c>
      <c r="L384" s="44">
        <f t="shared" si="23"/>
        <v>34.955449737972913</v>
      </c>
      <c r="M384" s="9">
        <v>152</v>
      </c>
      <c r="N384" s="41">
        <v>320</v>
      </c>
      <c r="O384" s="9">
        <v>304</v>
      </c>
      <c r="P384" s="41">
        <v>0</v>
      </c>
      <c r="Q384" s="41">
        <v>147</v>
      </c>
      <c r="R384" s="8">
        <v>0</v>
      </c>
      <c r="S384" s="75">
        <f t="shared" si="24"/>
        <v>923</v>
      </c>
    </row>
    <row r="385" spans="1:19" x14ac:dyDescent="0.25">
      <c r="A385" s="3">
        <v>42997</v>
      </c>
      <c r="B385" s="17">
        <v>709.56</v>
      </c>
      <c r="C385" s="17">
        <v>246.0703125</v>
      </c>
      <c r="D385" s="17">
        <f t="shared" si="25"/>
        <v>463.48968749999995</v>
      </c>
      <c r="E385" s="7">
        <v>603.16532236296302</v>
      </c>
      <c r="F385" s="7">
        <v>856.69909031486532</v>
      </c>
      <c r="G385" s="7">
        <v>856.39480330151491</v>
      </c>
      <c r="H385" s="7">
        <v>924.12566356201148</v>
      </c>
      <c r="I385" s="5">
        <v>7.6</v>
      </c>
      <c r="J385" s="44">
        <f t="shared" si="21"/>
        <v>253.53376795190229</v>
      </c>
      <c r="K385" s="44">
        <f t="shared" si="22"/>
        <v>-0.30428701335040387</v>
      </c>
      <c r="L385" s="44">
        <f t="shared" si="23"/>
        <v>67.73086026049657</v>
      </c>
      <c r="M385" s="9">
        <v>15</v>
      </c>
      <c r="N385" s="41">
        <v>502</v>
      </c>
      <c r="O385" s="9">
        <v>204</v>
      </c>
      <c r="P385" s="41">
        <v>0</v>
      </c>
      <c r="Q385" s="41">
        <v>105</v>
      </c>
      <c r="R385" s="8">
        <v>0</v>
      </c>
      <c r="S385" s="75">
        <f t="shared" si="24"/>
        <v>826</v>
      </c>
    </row>
    <row r="386" spans="1:19" x14ac:dyDescent="0.25">
      <c r="A386" s="3">
        <v>42998</v>
      </c>
      <c r="B386" s="17">
        <v>878.48</v>
      </c>
      <c r="C386" s="17">
        <v>288.046875</v>
      </c>
      <c r="D386" s="17">
        <f t="shared" si="25"/>
        <v>590.43312500000002</v>
      </c>
      <c r="E386" s="7">
        <v>532.27845047626499</v>
      </c>
      <c r="F386" s="7">
        <v>729.28212249738874</v>
      </c>
      <c r="G386" s="7">
        <v>710.76846268834038</v>
      </c>
      <c r="H386" s="7">
        <v>774.73284345703098</v>
      </c>
      <c r="I386" s="5">
        <v>0.4</v>
      </c>
      <c r="J386" s="44">
        <f t="shared" ref="J386:J449" si="26">F386-E386</f>
        <v>197.00367202112375</v>
      </c>
      <c r="K386" s="44">
        <f t="shared" ref="K386:K449" si="27">G386-F386</f>
        <v>-18.513659809048363</v>
      </c>
      <c r="L386" s="44">
        <f t="shared" ref="L386:L449" si="28">H386-G386</f>
        <v>63.964380768690603</v>
      </c>
      <c r="M386" s="9">
        <v>15</v>
      </c>
      <c r="N386" s="41">
        <v>718</v>
      </c>
      <c r="O386" s="9">
        <v>271</v>
      </c>
      <c r="P386" s="41">
        <v>0</v>
      </c>
      <c r="Q386" s="41">
        <v>0</v>
      </c>
      <c r="R386" s="8">
        <v>0</v>
      </c>
      <c r="S386" s="75">
        <f t="shared" si="24"/>
        <v>1004</v>
      </c>
    </row>
    <row r="387" spans="1:19" x14ac:dyDescent="0.25">
      <c r="A387" s="3">
        <v>42999</v>
      </c>
      <c r="B387" s="17">
        <v>773.69</v>
      </c>
      <c r="C387" s="17">
        <v>208.0625</v>
      </c>
      <c r="D387" s="17">
        <f t="shared" si="25"/>
        <v>565.62750000000005</v>
      </c>
      <c r="E387" s="7">
        <v>559.06445433379258</v>
      </c>
      <c r="F387" s="7">
        <v>801.35013524731494</v>
      </c>
      <c r="G387" s="7">
        <v>781.84430572708982</v>
      </c>
      <c r="H387" s="7">
        <v>838.69521694335913</v>
      </c>
      <c r="I387" s="5">
        <v>17</v>
      </c>
      <c r="J387" s="44">
        <f t="shared" si="26"/>
        <v>242.28568091352236</v>
      </c>
      <c r="K387" s="44">
        <f t="shared" si="27"/>
        <v>-19.50582952022512</v>
      </c>
      <c r="L387" s="44">
        <f t="shared" si="28"/>
        <v>56.85091121626931</v>
      </c>
      <c r="M387" s="9">
        <v>11</v>
      </c>
      <c r="N387" s="41">
        <v>413</v>
      </c>
      <c r="O387" s="9">
        <v>231</v>
      </c>
      <c r="P387" s="41">
        <v>0</v>
      </c>
      <c r="Q387" s="41">
        <v>164</v>
      </c>
      <c r="R387" s="8">
        <v>0</v>
      </c>
      <c r="S387" s="75">
        <f t="shared" si="24"/>
        <v>819</v>
      </c>
    </row>
    <row r="388" spans="1:19" x14ac:dyDescent="0.25">
      <c r="A388" s="3">
        <v>43000</v>
      </c>
      <c r="B388" s="17">
        <v>773.37</v>
      </c>
      <c r="C388" s="17">
        <v>237.55566666666709</v>
      </c>
      <c r="D388" s="17">
        <f t="shared" si="25"/>
        <v>535.81433333333291</v>
      </c>
      <c r="E388" s="7">
        <v>1018.3126449977236</v>
      </c>
      <c r="F388" s="7">
        <v>1552.9187802817669</v>
      </c>
      <c r="G388" s="7">
        <v>1569.2632186837941</v>
      </c>
      <c r="H388" s="7">
        <v>1706.5058368286132</v>
      </c>
      <c r="I388" s="5">
        <v>17.600000000000001</v>
      </c>
      <c r="J388" s="44">
        <f t="shared" si="26"/>
        <v>534.60613528404326</v>
      </c>
      <c r="K388" s="44">
        <f t="shared" si="27"/>
        <v>16.344438402027208</v>
      </c>
      <c r="L388" s="44">
        <f t="shared" si="28"/>
        <v>137.24261814481906</v>
      </c>
      <c r="M388" s="9">
        <v>13</v>
      </c>
      <c r="N388" s="41">
        <v>345</v>
      </c>
      <c r="O388" s="9">
        <v>132</v>
      </c>
      <c r="P388" s="41">
        <v>0</v>
      </c>
      <c r="Q388" s="41">
        <v>454</v>
      </c>
      <c r="R388" s="8">
        <v>0</v>
      </c>
      <c r="S388" s="75">
        <f t="shared" si="24"/>
        <v>944</v>
      </c>
    </row>
    <row r="389" spans="1:19" x14ac:dyDescent="0.25">
      <c r="A389" s="3">
        <v>43001</v>
      </c>
      <c r="B389" s="17">
        <v>895.48</v>
      </c>
      <c r="C389" s="17">
        <v>246.76464583333291</v>
      </c>
      <c r="D389" s="17">
        <f t="shared" si="25"/>
        <v>648.71535416666711</v>
      </c>
      <c r="E389" s="7">
        <v>660.20747588884569</v>
      </c>
      <c r="F389" s="7">
        <v>919.14544304245874</v>
      </c>
      <c r="G389" s="7">
        <v>938.21576020403995</v>
      </c>
      <c r="H389" s="7">
        <v>1068.9407593505857</v>
      </c>
      <c r="I389" s="5">
        <v>0</v>
      </c>
      <c r="J389" s="44">
        <f t="shared" si="26"/>
        <v>258.93796715361304</v>
      </c>
      <c r="K389" s="44">
        <f t="shared" si="27"/>
        <v>19.070317161581215</v>
      </c>
      <c r="L389" s="44">
        <f t="shared" si="28"/>
        <v>130.72499914654577</v>
      </c>
      <c r="M389" s="9">
        <v>17</v>
      </c>
      <c r="N389" s="41">
        <v>721</v>
      </c>
      <c r="O389" s="9">
        <v>216</v>
      </c>
      <c r="P389" s="41">
        <v>0</v>
      </c>
      <c r="Q389" s="41">
        <v>0</v>
      </c>
      <c r="R389" s="8">
        <v>0</v>
      </c>
      <c r="S389" s="75">
        <f t="shared" si="24"/>
        <v>954</v>
      </c>
    </row>
    <row r="390" spans="1:19" x14ac:dyDescent="0.25">
      <c r="A390" s="3">
        <v>43002</v>
      </c>
      <c r="B390" s="17">
        <v>699.56</v>
      </c>
      <c r="C390" s="17">
        <v>153.09375</v>
      </c>
      <c r="D390" s="17">
        <f t="shared" si="25"/>
        <v>546.46624999999995</v>
      </c>
      <c r="E390" s="7">
        <v>514.73301600604964</v>
      </c>
      <c r="F390" s="7">
        <v>643.92114014118545</v>
      </c>
      <c r="G390" s="7">
        <v>746.16848063007308</v>
      </c>
      <c r="H390" s="7">
        <v>832.33387995499277</v>
      </c>
      <c r="I390" s="5">
        <v>0</v>
      </c>
      <c r="J390" s="44">
        <f t="shared" si="26"/>
        <v>129.18812413513581</v>
      </c>
      <c r="K390" s="44">
        <f t="shared" si="27"/>
        <v>102.24734048888763</v>
      </c>
      <c r="L390" s="44">
        <f t="shared" si="28"/>
        <v>86.16539932491969</v>
      </c>
      <c r="M390" s="9">
        <v>17</v>
      </c>
      <c r="N390" s="41">
        <v>481</v>
      </c>
      <c r="O390" s="9">
        <v>249</v>
      </c>
      <c r="P390" s="41">
        <v>0</v>
      </c>
      <c r="Q390" s="41">
        <v>0</v>
      </c>
      <c r="R390" s="8">
        <v>0</v>
      </c>
      <c r="S390" s="75">
        <f t="shared" si="24"/>
        <v>747</v>
      </c>
    </row>
    <row r="391" spans="1:19" x14ac:dyDescent="0.25">
      <c r="A391" s="3">
        <v>43003</v>
      </c>
      <c r="B391" s="17">
        <v>867.55</v>
      </c>
      <c r="C391" s="17">
        <v>100.13910416666477</v>
      </c>
      <c r="D391" s="17">
        <f t="shared" si="25"/>
        <v>767.41089583333519</v>
      </c>
      <c r="E391" s="7">
        <v>470.62559039416834</v>
      </c>
      <c r="F391" s="7">
        <v>617.3717368065727</v>
      </c>
      <c r="G391" s="7">
        <v>665.70469851582811</v>
      </c>
      <c r="H391" s="7">
        <v>718.66090301513657</v>
      </c>
      <c r="I391" s="5">
        <v>0</v>
      </c>
      <c r="J391" s="44">
        <f t="shared" si="26"/>
        <v>146.74614641240436</v>
      </c>
      <c r="K391" s="44">
        <f t="shared" si="27"/>
        <v>48.332961709255414</v>
      </c>
      <c r="L391" s="44">
        <f t="shared" si="28"/>
        <v>52.956204499308456</v>
      </c>
      <c r="M391" s="9">
        <v>16</v>
      </c>
      <c r="N391" s="41">
        <v>583</v>
      </c>
      <c r="O391" s="9">
        <v>390</v>
      </c>
      <c r="P391" s="41">
        <v>0</v>
      </c>
      <c r="Q391" s="41">
        <v>0</v>
      </c>
      <c r="R391" s="8">
        <v>0</v>
      </c>
      <c r="S391" s="75">
        <f t="shared" si="24"/>
        <v>989</v>
      </c>
    </row>
    <row r="392" spans="1:19" x14ac:dyDescent="0.25">
      <c r="A392" s="3">
        <v>43004</v>
      </c>
      <c r="B392" s="17">
        <v>630.58000000000004</v>
      </c>
      <c r="C392" s="17">
        <v>90.269229166675359</v>
      </c>
      <c r="D392" s="17">
        <f t="shared" si="25"/>
        <v>540.31077083332468</v>
      </c>
      <c r="E392" s="7">
        <v>399.97433939690063</v>
      </c>
      <c r="F392" s="7">
        <v>588.68126202104372</v>
      </c>
      <c r="G392" s="7">
        <v>628.68030620384195</v>
      </c>
      <c r="H392" s="7">
        <v>613.18567302246095</v>
      </c>
      <c r="I392" s="5">
        <v>0.8</v>
      </c>
      <c r="J392" s="44">
        <f t="shared" si="26"/>
        <v>188.70692262414309</v>
      </c>
      <c r="K392" s="44">
        <f t="shared" si="27"/>
        <v>39.999044182798229</v>
      </c>
      <c r="L392" s="44">
        <f t="shared" si="28"/>
        <v>-15.494633181381005</v>
      </c>
      <c r="M392" s="9">
        <v>18</v>
      </c>
      <c r="N392" s="41">
        <v>342</v>
      </c>
      <c r="O392" s="9">
        <v>339</v>
      </c>
      <c r="P392" s="41">
        <v>0</v>
      </c>
      <c r="Q392" s="41">
        <v>0</v>
      </c>
      <c r="R392" s="8">
        <v>0</v>
      </c>
      <c r="S392" s="75">
        <f t="shared" si="24"/>
        <v>699</v>
      </c>
    </row>
    <row r="393" spans="1:19" x14ac:dyDescent="0.25">
      <c r="A393" s="3">
        <v>43005</v>
      </c>
      <c r="B393" s="17">
        <v>636.46</v>
      </c>
      <c r="C393" s="17">
        <v>90.46360416666721</v>
      </c>
      <c r="D393" s="17">
        <f t="shared" si="25"/>
        <v>545.99639583333283</v>
      </c>
      <c r="E393" s="7">
        <v>371.2195948025597</v>
      </c>
      <c r="F393" s="7">
        <v>551.34122180010456</v>
      </c>
      <c r="G393" s="7">
        <v>530.85272139860786</v>
      </c>
      <c r="H393" s="7">
        <v>548.59251408691387</v>
      </c>
      <c r="I393" s="5">
        <v>0</v>
      </c>
      <c r="J393" s="44">
        <f t="shared" si="26"/>
        <v>180.12162699754487</v>
      </c>
      <c r="K393" s="44">
        <f t="shared" si="27"/>
        <v>-20.488500401496708</v>
      </c>
      <c r="L393" s="44">
        <f t="shared" si="28"/>
        <v>17.739792688306011</v>
      </c>
      <c r="M393" s="9">
        <v>16</v>
      </c>
      <c r="N393" s="41">
        <v>354</v>
      </c>
      <c r="O393" s="9">
        <v>456</v>
      </c>
      <c r="P393" s="41">
        <v>0</v>
      </c>
      <c r="Q393" s="41">
        <v>0</v>
      </c>
      <c r="R393" s="8">
        <v>0</v>
      </c>
      <c r="S393" s="75">
        <f t="shared" si="24"/>
        <v>826</v>
      </c>
    </row>
    <row r="394" spans="1:19" x14ac:dyDescent="0.25">
      <c r="A394" s="3">
        <v>43006</v>
      </c>
      <c r="B394" s="17">
        <v>663.3</v>
      </c>
      <c r="C394" s="17">
        <v>85.237437499992666</v>
      </c>
      <c r="D394" s="17">
        <f t="shared" si="25"/>
        <v>578.06256250000729</v>
      </c>
      <c r="E394" s="7">
        <v>320.84827692941025</v>
      </c>
      <c r="F394" s="7">
        <v>483.02828387576227</v>
      </c>
      <c r="G394" s="7">
        <v>483.46063720984972</v>
      </c>
      <c r="H394" s="7">
        <v>501.34434561767591</v>
      </c>
      <c r="I394" s="5">
        <v>0</v>
      </c>
      <c r="J394" s="44">
        <f t="shared" si="26"/>
        <v>162.18000694635202</v>
      </c>
      <c r="K394" s="44">
        <f t="shared" si="27"/>
        <v>0.43235333408745191</v>
      </c>
      <c r="L394" s="44">
        <f t="shared" si="28"/>
        <v>17.883708407826191</v>
      </c>
      <c r="M394" s="9">
        <v>13</v>
      </c>
      <c r="N394" s="41">
        <v>303</v>
      </c>
      <c r="O394" s="9">
        <v>444</v>
      </c>
      <c r="P394" s="41">
        <v>0</v>
      </c>
      <c r="Q394" s="41">
        <v>0</v>
      </c>
      <c r="R394" s="8">
        <v>0</v>
      </c>
      <c r="S394" s="75">
        <f t="shared" si="24"/>
        <v>760</v>
      </c>
    </row>
    <row r="395" spans="1:19" x14ac:dyDescent="0.25">
      <c r="A395" s="3">
        <v>43007</v>
      </c>
      <c r="B395" s="17">
        <v>760.22</v>
      </c>
      <c r="C395" s="17">
        <v>84.611270833323942</v>
      </c>
      <c r="D395" s="17">
        <f t="shared" si="25"/>
        <v>675.60872916667608</v>
      </c>
      <c r="E395" s="7">
        <v>345.25750458181176</v>
      </c>
      <c r="F395" s="7">
        <v>531.7782281852086</v>
      </c>
      <c r="G395" s="7">
        <v>520.73379424627103</v>
      </c>
      <c r="H395" s="7">
        <v>531.0951748901366</v>
      </c>
      <c r="I395" s="5">
        <v>0</v>
      </c>
      <c r="J395" s="44">
        <f t="shared" si="26"/>
        <v>186.52072360339685</v>
      </c>
      <c r="K395" s="44">
        <f t="shared" si="27"/>
        <v>-11.044433938937573</v>
      </c>
      <c r="L395" s="44">
        <f t="shared" si="28"/>
        <v>10.361380643865573</v>
      </c>
      <c r="M395" s="9">
        <v>15</v>
      </c>
      <c r="N395" s="41">
        <v>344</v>
      </c>
      <c r="O395" s="9">
        <v>528</v>
      </c>
      <c r="P395" s="41">
        <v>0</v>
      </c>
      <c r="Q395" s="41">
        <v>0</v>
      </c>
      <c r="R395" s="8">
        <v>0</v>
      </c>
      <c r="S395" s="75">
        <f t="shared" si="24"/>
        <v>887</v>
      </c>
    </row>
    <row r="396" spans="1:19" x14ac:dyDescent="0.25">
      <c r="A396" s="3">
        <v>43008</v>
      </c>
      <c r="B396" s="17">
        <v>864.02</v>
      </c>
      <c r="C396" s="17">
        <v>118.53010416666802</v>
      </c>
      <c r="D396" s="17">
        <f t="shared" si="25"/>
        <v>745.48989583333196</v>
      </c>
      <c r="E396" s="7">
        <v>385.33089279505401</v>
      </c>
      <c r="F396" s="7">
        <v>587.15722127783033</v>
      </c>
      <c r="G396" s="7">
        <v>562.11200983676906</v>
      </c>
      <c r="H396" s="7">
        <v>590.63670238037116</v>
      </c>
      <c r="I396" s="5">
        <v>0</v>
      </c>
      <c r="J396" s="44">
        <f t="shared" si="26"/>
        <v>201.82632848277632</v>
      </c>
      <c r="K396" s="44">
        <f t="shared" si="27"/>
        <v>-25.045211441061269</v>
      </c>
      <c r="L396" s="44">
        <f t="shared" si="28"/>
        <v>28.5246925436021</v>
      </c>
      <c r="M396" s="9">
        <v>17</v>
      </c>
      <c r="N396" s="41">
        <v>389</v>
      </c>
      <c r="O396" s="9">
        <v>622</v>
      </c>
      <c r="P396" s="41">
        <v>0</v>
      </c>
      <c r="Q396" s="41">
        <v>0</v>
      </c>
      <c r="R396" s="8">
        <v>0</v>
      </c>
      <c r="S396" s="75">
        <f t="shared" si="24"/>
        <v>1028</v>
      </c>
    </row>
    <row r="397" spans="1:19" x14ac:dyDescent="0.25">
      <c r="A397" s="3">
        <v>43009</v>
      </c>
      <c r="B397" s="20">
        <v>789.97</v>
      </c>
      <c r="C397" s="16">
        <v>119</v>
      </c>
      <c r="D397" s="17">
        <f t="shared" si="25"/>
        <v>670.97</v>
      </c>
      <c r="E397" s="8">
        <v>384.07771388889523</v>
      </c>
      <c r="F397" s="8">
        <v>606.05826762152719</v>
      </c>
      <c r="G397" s="8">
        <v>580.13083333332906</v>
      </c>
      <c r="H397" s="8">
        <v>597.31188957993697</v>
      </c>
      <c r="I397" s="6">
        <v>0</v>
      </c>
      <c r="J397" s="44">
        <f t="shared" si="26"/>
        <v>221.98055373263196</v>
      </c>
      <c r="K397" s="44">
        <f t="shared" si="27"/>
        <v>-25.927434288198128</v>
      </c>
      <c r="L397" s="44">
        <f t="shared" si="28"/>
        <v>17.181056246607909</v>
      </c>
      <c r="M397" s="9">
        <v>17</v>
      </c>
      <c r="N397" s="41">
        <v>375</v>
      </c>
      <c r="O397" s="9">
        <v>620</v>
      </c>
      <c r="P397" s="41">
        <v>0</v>
      </c>
      <c r="Q397" s="41">
        <v>0</v>
      </c>
      <c r="R397" s="8">
        <v>0</v>
      </c>
      <c r="S397" s="75">
        <f t="shared" si="24"/>
        <v>1012</v>
      </c>
    </row>
    <row r="398" spans="1:19" x14ac:dyDescent="0.25">
      <c r="A398" s="3">
        <v>43010</v>
      </c>
      <c r="B398" s="20">
        <v>800.74</v>
      </c>
      <c r="C398" s="16">
        <v>120</v>
      </c>
      <c r="D398" s="17">
        <f t="shared" si="25"/>
        <v>680.74</v>
      </c>
      <c r="E398" s="8">
        <v>345.60650572917075</v>
      </c>
      <c r="F398" s="8">
        <v>549.2745734374912</v>
      </c>
      <c r="G398" s="8">
        <v>515.87406171874318</v>
      </c>
      <c r="H398" s="8">
        <v>524.410721176224</v>
      </c>
      <c r="I398" s="6">
        <v>0</v>
      </c>
      <c r="J398" s="44">
        <f t="shared" si="26"/>
        <v>203.66806770832045</v>
      </c>
      <c r="K398" s="44">
        <f t="shared" si="27"/>
        <v>-33.400511718748021</v>
      </c>
      <c r="L398" s="44">
        <f t="shared" si="28"/>
        <v>8.5366594574808232</v>
      </c>
      <c r="M398" s="9">
        <v>18</v>
      </c>
      <c r="N398" s="41">
        <v>361</v>
      </c>
      <c r="O398" s="9">
        <v>623</v>
      </c>
      <c r="P398" s="41">
        <v>0</v>
      </c>
      <c r="Q398" s="9">
        <v>0</v>
      </c>
      <c r="R398" s="8">
        <v>0</v>
      </c>
      <c r="S398" s="75">
        <f t="shared" si="24"/>
        <v>1002</v>
      </c>
    </row>
    <row r="399" spans="1:19" x14ac:dyDescent="0.25">
      <c r="A399" s="3">
        <v>43011</v>
      </c>
      <c r="B399" s="20">
        <v>734.3</v>
      </c>
      <c r="C399" s="16">
        <v>115</v>
      </c>
      <c r="D399" s="17">
        <f t="shared" si="25"/>
        <v>619.29999999999995</v>
      </c>
      <c r="E399" s="8">
        <v>329.15107621523202</v>
      </c>
      <c r="F399" s="8">
        <v>502.03851319443493</v>
      </c>
      <c r="G399" s="8">
        <v>490.05830972222611</v>
      </c>
      <c r="H399" s="8">
        <v>491.31696370076099</v>
      </c>
      <c r="I399" s="6">
        <v>0</v>
      </c>
      <c r="J399" s="44">
        <f t="shared" si="26"/>
        <v>172.8874369792029</v>
      </c>
      <c r="K399" s="44">
        <f t="shared" si="27"/>
        <v>-11.980203472208814</v>
      </c>
      <c r="L399" s="44">
        <f t="shared" si="28"/>
        <v>1.2586539785348805</v>
      </c>
      <c r="M399" s="9">
        <v>89</v>
      </c>
      <c r="N399" s="41">
        <v>236</v>
      </c>
      <c r="O399" s="9">
        <v>464</v>
      </c>
      <c r="P399" s="41">
        <v>0</v>
      </c>
      <c r="Q399" s="9">
        <v>0</v>
      </c>
      <c r="R399" s="8">
        <v>0</v>
      </c>
      <c r="S399" s="75">
        <f t="shared" si="24"/>
        <v>789</v>
      </c>
    </row>
    <row r="400" spans="1:19" x14ac:dyDescent="0.25">
      <c r="A400" s="3">
        <v>43012</v>
      </c>
      <c r="B400" s="20">
        <v>659.19</v>
      </c>
      <c r="C400" s="16">
        <v>88</v>
      </c>
      <c r="D400" s="17">
        <f t="shared" si="25"/>
        <v>571.19000000000005</v>
      </c>
      <c r="E400" s="8">
        <v>292.22737499998766</v>
      </c>
      <c r="F400" s="8">
        <v>495.64358480901865</v>
      </c>
      <c r="G400" s="8">
        <v>451.99446701386478</v>
      </c>
      <c r="H400" s="8">
        <v>455.08700209606297</v>
      </c>
      <c r="I400" s="6">
        <v>0</v>
      </c>
      <c r="J400" s="44">
        <f t="shared" si="26"/>
        <v>203.41620980903099</v>
      </c>
      <c r="K400" s="44">
        <f t="shared" si="27"/>
        <v>-43.64911779515387</v>
      </c>
      <c r="L400" s="44">
        <f t="shared" si="28"/>
        <v>3.0925350821981965</v>
      </c>
      <c r="M400" s="9">
        <v>238</v>
      </c>
      <c r="N400" s="41">
        <v>157</v>
      </c>
      <c r="O400" s="9">
        <v>295</v>
      </c>
      <c r="P400" s="41">
        <v>-1</v>
      </c>
      <c r="Q400" s="9">
        <v>0</v>
      </c>
      <c r="R400" s="8">
        <v>0</v>
      </c>
      <c r="S400" s="75">
        <f t="shared" si="24"/>
        <v>689</v>
      </c>
    </row>
    <row r="401" spans="1:19" x14ac:dyDescent="0.25">
      <c r="A401" s="3">
        <v>43013</v>
      </c>
      <c r="B401" s="20">
        <v>720.67</v>
      </c>
      <c r="C401" s="16">
        <v>113</v>
      </c>
      <c r="D401" s="17">
        <f t="shared" si="25"/>
        <v>607.66999999999996</v>
      </c>
      <c r="E401" s="8">
        <v>281.54515555553371</v>
      </c>
      <c r="F401" s="8">
        <v>473.8312524305511</v>
      </c>
      <c r="G401" s="8">
        <v>447.53710876738478</v>
      </c>
      <c r="H401" s="8">
        <v>444.98069287120097</v>
      </c>
      <c r="I401" s="6">
        <v>0</v>
      </c>
      <c r="J401" s="44">
        <f t="shared" si="26"/>
        <v>192.28609687501739</v>
      </c>
      <c r="K401" s="44">
        <f t="shared" si="27"/>
        <v>-26.294143663166324</v>
      </c>
      <c r="L401" s="44">
        <f t="shared" si="28"/>
        <v>-2.5564158961838075</v>
      </c>
      <c r="M401" s="9">
        <v>202</v>
      </c>
      <c r="N401" s="41">
        <v>168</v>
      </c>
      <c r="O401" s="9">
        <v>296</v>
      </c>
      <c r="P401" s="9">
        <v>0</v>
      </c>
      <c r="Q401" s="9">
        <v>0</v>
      </c>
      <c r="R401" s="8">
        <v>0</v>
      </c>
      <c r="S401" s="75">
        <f t="shared" si="24"/>
        <v>666</v>
      </c>
    </row>
    <row r="402" spans="1:19" x14ac:dyDescent="0.25">
      <c r="A402" s="3">
        <v>43014</v>
      </c>
      <c r="B402" s="20">
        <v>872.99</v>
      </c>
      <c r="C402" s="16">
        <v>84</v>
      </c>
      <c r="D402" s="17">
        <f t="shared" si="25"/>
        <v>788.99</v>
      </c>
      <c r="E402" s="8">
        <v>350.06428194441833</v>
      </c>
      <c r="F402" s="8">
        <v>571.35301571182208</v>
      </c>
      <c r="G402" s="8">
        <v>548.37419418402715</v>
      </c>
      <c r="H402" s="8">
        <v>565.31372843487804</v>
      </c>
      <c r="I402" s="6">
        <v>0.2</v>
      </c>
      <c r="J402" s="44">
        <f t="shared" si="26"/>
        <v>221.28873376740376</v>
      </c>
      <c r="K402" s="44">
        <f t="shared" si="27"/>
        <v>-22.978821527794935</v>
      </c>
      <c r="L402" s="44">
        <f t="shared" si="28"/>
        <v>16.939534250850897</v>
      </c>
      <c r="M402" s="9">
        <v>123</v>
      </c>
      <c r="N402" s="41">
        <v>211</v>
      </c>
      <c r="O402" s="9">
        <v>359</v>
      </c>
      <c r="P402" s="9">
        <v>0</v>
      </c>
      <c r="Q402" s="9">
        <v>0</v>
      </c>
      <c r="R402" s="8">
        <v>0</v>
      </c>
      <c r="S402" s="75">
        <f t="shared" si="24"/>
        <v>693</v>
      </c>
    </row>
    <row r="403" spans="1:19" x14ac:dyDescent="0.25">
      <c r="A403" s="3">
        <v>43015</v>
      </c>
      <c r="B403" s="20">
        <v>735.32</v>
      </c>
      <c r="C403" s="16">
        <v>97</v>
      </c>
      <c r="D403" s="17">
        <f t="shared" si="25"/>
        <v>638.32000000000005</v>
      </c>
      <c r="E403" s="8">
        <v>390.64340277775773</v>
      </c>
      <c r="F403" s="8">
        <v>640.85926684028527</v>
      </c>
      <c r="G403" s="8">
        <v>652.2038600694359</v>
      </c>
      <c r="H403" s="8">
        <v>665.34219887118604</v>
      </c>
      <c r="I403" s="6">
        <v>3</v>
      </c>
      <c r="J403" s="44">
        <f t="shared" si="26"/>
        <v>250.21586406252754</v>
      </c>
      <c r="K403" s="44">
        <f t="shared" si="27"/>
        <v>11.344593229150632</v>
      </c>
      <c r="L403" s="44">
        <f t="shared" si="28"/>
        <v>13.138338801750137</v>
      </c>
      <c r="M403" s="9">
        <v>97</v>
      </c>
      <c r="N403" s="41">
        <v>195</v>
      </c>
      <c r="O403" s="9">
        <v>316</v>
      </c>
      <c r="P403" s="9">
        <v>0</v>
      </c>
      <c r="Q403" s="9">
        <v>0</v>
      </c>
      <c r="R403" s="8">
        <v>0</v>
      </c>
      <c r="S403" s="75">
        <f t="shared" si="24"/>
        <v>608</v>
      </c>
    </row>
    <row r="404" spans="1:19" x14ac:dyDescent="0.25">
      <c r="A404" s="3">
        <v>43016</v>
      </c>
      <c r="B404" s="20">
        <v>772.29</v>
      </c>
      <c r="C404" s="16">
        <v>204</v>
      </c>
      <c r="D404" s="17">
        <f t="shared" si="25"/>
        <v>568.29</v>
      </c>
      <c r="E404" s="8">
        <v>392.28828836805769</v>
      </c>
      <c r="F404" s="8">
        <v>669.83703107638576</v>
      </c>
      <c r="G404" s="8">
        <v>689.08537604166486</v>
      </c>
      <c r="H404" s="8">
        <v>704.41098471064095</v>
      </c>
      <c r="I404" s="6">
        <v>9.8000000000000007</v>
      </c>
      <c r="J404" s="44">
        <f t="shared" si="26"/>
        <v>277.54874270832806</v>
      </c>
      <c r="K404" s="44">
        <f t="shared" si="27"/>
        <v>19.248344965279102</v>
      </c>
      <c r="L404" s="44">
        <f t="shared" si="28"/>
        <v>15.325608668976088</v>
      </c>
      <c r="M404" s="8">
        <v>105</v>
      </c>
      <c r="N404" s="4">
        <v>170</v>
      </c>
      <c r="O404" s="8">
        <v>84</v>
      </c>
      <c r="P404" s="8">
        <v>0</v>
      </c>
      <c r="Q404" s="8">
        <v>213</v>
      </c>
      <c r="R404" s="8">
        <v>0</v>
      </c>
      <c r="S404" s="75">
        <f t="shared" si="24"/>
        <v>572</v>
      </c>
    </row>
    <row r="405" spans="1:19" x14ac:dyDescent="0.25">
      <c r="A405" s="3">
        <v>43017</v>
      </c>
      <c r="B405" s="20">
        <v>612.83000000000004</v>
      </c>
      <c r="C405" s="16">
        <v>177</v>
      </c>
      <c r="D405" s="17">
        <f t="shared" si="25"/>
        <v>435.83000000000004</v>
      </c>
      <c r="E405" s="8">
        <v>492.98044826384285</v>
      </c>
      <c r="F405" s="8">
        <v>807.85669288196368</v>
      </c>
      <c r="G405" s="8">
        <v>823.01006631946075</v>
      </c>
      <c r="H405" s="8">
        <v>845.00710469286196</v>
      </c>
      <c r="I405" s="6">
        <v>23.8</v>
      </c>
      <c r="J405" s="44">
        <f t="shared" si="26"/>
        <v>314.87624461812084</v>
      </c>
      <c r="K405" s="44">
        <f t="shared" si="27"/>
        <v>15.153373437497066</v>
      </c>
      <c r="L405" s="44">
        <f t="shared" si="28"/>
        <v>21.99703837340121</v>
      </c>
      <c r="M405" s="8">
        <v>41</v>
      </c>
      <c r="N405" s="4">
        <v>63</v>
      </c>
      <c r="O405" s="8">
        <v>21</v>
      </c>
      <c r="P405" s="8">
        <v>0</v>
      </c>
      <c r="Q405" s="8">
        <v>469</v>
      </c>
      <c r="R405" s="8">
        <v>0</v>
      </c>
      <c r="S405" s="75">
        <f t="shared" si="24"/>
        <v>594</v>
      </c>
    </row>
    <row r="406" spans="1:19" x14ac:dyDescent="0.25">
      <c r="A406" s="3">
        <v>43018</v>
      </c>
      <c r="B406" s="20">
        <v>768.92</v>
      </c>
      <c r="C406" s="16">
        <v>164</v>
      </c>
      <c r="D406" s="17">
        <f t="shared" si="25"/>
        <v>604.91999999999996</v>
      </c>
      <c r="E406" s="8">
        <v>695.12240000002203</v>
      </c>
      <c r="F406" s="8">
        <v>954.8597471354442</v>
      </c>
      <c r="G406" s="8">
        <v>992.94193489581812</v>
      </c>
      <c r="H406" s="8">
        <v>1029.6652059021401</v>
      </c>
      <c r="I406" s="6">
        <v>1.6</v>
      </c>
      <c r="J406" s="44">
        <f t="shared" si="26"/>
        <v>259.73734713542217</v>
      </c>
      <c r="K406" s="44">
        <f t="shared" si="27"/>
        <v>38.082187760373927</v>
      </c>
      <c r="L406" s="44">
        <f t="shared" si="28"/>
        <v>36.723271006321966</v>
      </c>
      <c r="M406" s="8">
        <v>18</v>
      </c>
      <c r="N406" s="4">
        <v>52</v>
      </c>
      <c r="O406" s="8">
        <v>112</v>
      </c>
      <c r="P406" s="8">
        <v>1</v>
      </c>
      <c r="Q406" s="8">
        <v>737</v>
      </c>
      <c r="R406" s="8">
        <v>0</v>
      </c>
      <c r="S406" s="75">
        <f t="shared" si="24"/>
        <v>920</v>
      </c>
    </row>
    <row r="407" spans="1:19" x14ac:dyDescent="0.25">
      <c r="A407" s="3">
        <v>43019</v>
      </c>
      <c r="B407" s="20">
        <v>790.69</v>
      </c>
      <c r="C407" s="16">
        <v>89</v>
      </c>
      <c r="D407" s="17">
        <f t="shared" si="25"/>
        <v>701.69</v>
      </c>
      <c r="E407" s="8">
        <v>806.92381579862558</v>
      </c>
      <c r="F407" s="8">
        <v>1183.2566143228905</v>
      </c>
      <c r="G407" s="8">
        <v>1199.062883506951</v>
      </c>
      <c r="H407" s="8">
        <v>1253.4395201459699</v>
      </c>
      <c r="I407" s="6">
        <v>20.399999999999999</v>
      </c>
      <c r="J407" s="44">
        <f t="shared" si="26"/>
        <v>376.33279852426494</v>
      </c>
      <c r="K407" s="44">
        <f t="shared" si="27"/>
        <v>15.806269184060511</v>
      </c>
      <c r="L407" s="44">
        <f t="shared" si="28"/>
        <v>54.376636639018898</v>
      </c>
      <c r="M407" s="8">
        <v>20</v>
      </c>
      <c r="N407" s="4">
        <v>181</v>
      </c>
      <c r="O407" s="8">
        <v>233</v>
      </c>
      <c r="P407" s="8">
        <v>-1</v>
      </c>
      <c r="Q407" s="8">
        <v>539</v>
      </c>
      <c r="R407" s="8">
        <v>0</v>
      </c>
      <c r="S407" s="75">
        <f t="shared" si="24"/>
        <v>972</v>
      </c>
    </row>
    <row r="408" spans="1:19" x14ac:dyDescent="0.25">
      <c r="A408" s="3">
        <v>43020</v>
      </c>
      <c r="B408" s="20">
        <v>881.7</v>
      </c>
      <c r="C408" s="16">
        <v>96</v>
      </c>
      <c r="D408" s="17">
        <f t="shared" si="25"/>
        <v>785.7</v>
      </c>
      <c r="E408" s="8">
        <v>664.12506996523007</v>
      </c>
      <c r="F408" s="8">
        <v>901.57691493054153</v>
      </c>
      <c r="G408" s="8">
        <v>913.94600251736119</v>
      </c>
      <c r="H408" s="8">
        <v>917.27375870394906</v>
      </c>
      <c r="I408" s="6">
        <v>0</v>
      </c>
      <c r="J408" s="44">
        <f t="shared" si="26"/>
        <v>237.45184496531147</v>
      </c>
      <c r="K408" s="44">
        <f t="shared" si="27"/>
        <v>12.36908758681966</v>
      </c>
      <c r="L408" s="44">
        <f t="shared" si="28"/>
        <v>3.3277561865878624</v>
      </c>
      <c r="M408" s="8">
        <v>19</v>
      </c>
      <c r="N408" s="4">
        <v>445</v>
      </c>
      <c r="O408" s="8">
        <v>482</v>
      </c>
      <c r="P408" s="8">
        <v>0</v>
      </c>
      <c r="Q408" s="8">
        <v>130</v>
      </c>
      <c r="R408" s="8">
        <v>0</v>
      </c>
      <c r="S408" s="75">
        <f t="shared" si="24"/>
        <v>1076</v>
      </c>
    </row>
    <row r="409" spans="1:19" x14ac:dyDescent="0.25">
      <c r="A409" s="3">
        <v>43021</v>
      </c>
      <c r="B409" s="20">
        <v>706.88</v>
      </c>
      <c r="C409" s="16">
        <v>102</v>
      </c>
      <c r="D409" s="17">
        <f t="shared" si="25"/>
        <v>604.88</v>
      </c>
      <c r="E409" s="8">
        <v>518.52433506940724</v>
      </c>
      <c r="F409" s="8">
        <v>707.44419079860381</v>
      </c>
      <c r="G409" s="8">
        <v>723.90469262152328</v>
      </c>
      <c r="H409" s="8">
        <v>743.40194656639596</v>
      </c>
      <c r="I409" s="6">
        <v>0</v>
      </c>
      <c r="J409" s="44">
        <f t="shared" si="26"/>
        <v>188.91985572919657</v>
      </c>
      <c r="K409" s="44">
        <f t="shared" si="27"/>
        <v>16.460501822919468</v>
      </c>
      <c r="L409" s="44">
        <f t="shared" si="28"/>
        <v>19.497253944872682</v>
      </c>
      <c r="M409" s="8">
        <v>17</v>
      </c>
      <c r="N409" s="4">
        <v>322</v>
      </c>
      <c r="O409" s="8">
        <v>498</v>
      </c>
      <c r="P409" s="8">
        <v>0</v>
      </c>
      <c r="Q409" s="8">
        <v>0</v>
      </c>
      <c r="R409" s="8">
        <v>0</v>
      </c>
      <c r="S409" s="75">
        <f t="shared" si="24"/>
        <v>837</v>
      </c>
    </row>
    <row r="410" spans="1:19" x14ac:dyDescent="0.25">
      <c r="A410" s="3">
        <v>43022</v>
      </c>
      <c r="B410" s="20">
        <v>662.69</v>
      </c>
      <c r="C410" s="16">
        <v>80</v>
      </c>
      <c r="D410" s="17">
        <f t="shared" si="25"/>
        <v>582.69000000000005</v>
      </c>
      <c r="E410" s="8">
        <v>438.6802675347426</v>
      </c>
      <c r="F410" s="8">
        <v>621.25198220486345</v>
      </c>
      <c r="G410" s="8">
        <v>649.42520277778385</v>
      </c>
      <c r="H410" s="8">
        <v>662.31051752036001</v>
      </c>
      <c r="I410" s="6">
        <v>0</v>
      </c>
      <c r="J410" s="44">
        <f t="shared" si="26"/>
        <v>182.57171467012085</v>
      </c>
      <c r="K410" s="44">
        <f t="shared" si="27"/>
        <v>28.1732205729204</v>
      </c>
      <c r="L410" s="44">
        <f t="shared" si="28"/>
        <v>12.885314742576156</v>
      </c>
      <c r="M410" s="8">
        <v>16</v>
      </c>
      <c r="N410" s="4">
        <v>268</v>
      </c>
      <c r="O410" s="8">
        <v>538</v>
      </c>
      <c r="P410" s="8">
        <v>0</v>
      </c>
      <c r="Q410" s="8">
        <v>0</v>
      </c>
      <c r="R410" s="8">
        <v>0</v>
      </c>
      <c r="S410" s="75">
        <f t="shared" si="24"/>
        <v>822</v>
      </c>
    </row>
    <row r="411" spans="1:19" x14ac:dyDescent="0.25">
      <c r="A411" s="3">
        <v>43023</v>
      </c>
      <c r="B411" s="20">
        <v>550.75</v>
      </c>
      <c r="C411" s="16">
        <v>97</v>
      </c>
      <c r="D411" s="17">
        <f t="shared" si="25"/>
        <v>453.75</v>
      </c>
      <c r="E411" s="8">
        <v>389.94454166662763</v>
      </c>
      <c r="F411" s="8">
        <v>568.39054088541889</v>
      </c>
      <c r="G411" s="8">
        <v>596.01957144096377</v>
      </c>
      <c r="H411" s="8">
        <v>607.79043595774306</v>
      </c>
      <c r="I411" s="6">
        <v>1.8</v>
      </c>
      <c r="J411" s="44">
        <f t="shared" si="26"/>
        <v>178.44599921879126</v>
      </c>
      <c r="K411" s="44">
        <f t="shared" si="27"/>
        <v>27.629030555544887</v>
      </c>
      <c r="L411" s="44">
        <f t="shared" si="28"/>
        <v>11.770864516779284</v>
      </c>
      <c r="M411" s="8">
        <v>19</v>
      </c>
      <c r="N411" s="4">
        <v>216</v>
      </c>
      <c r="O411" s="8">
        <v>471</v>
      </c>
      <c r="P411" s="8">
        <v>0</v>
      </c>
      <c r="Q411" s="8">
        <v>0</v>
      </c>
      <c r="R411" s="8">
        <v>0</v>
      </c>
      <c r="S411" s="75">
        <f t="shared" si="24"/>
        <v>706</v>
      </c>
    </row>
    <row r="412" spans="1:19" x14ac:dyDescent="0.25">
      <c r="A412" s="3">
        <v>43024</v>
      </c>
      <c r="B412" s="20">
        <v>525.09</v>
      </c>
      <c r="C412" s="16">
        <v>97</v>
      </c>
      <c r="D412" s="17">
        <f t="shared" si="25"/>
        <v>428.09000000000003</v>
      </c>
      <c r="E412" s="8">
        <v>301.59157673610025</v>
      </c>
      <c r="F412" s="8">
        <v>430.60767682292499</v>
      </c>
      <c r="G412" s="8">
        <v>458.65663333333214</v>
      </c>
      <c r="H412" s="8">
        <v>441.70859456412398</v>
      </c>
      <c r="I412" s="6">
        <v>0.2</v>
      </c>
      <c r="J412" s="44">
        <f t="shared" si="26"/>
        <v>129.01610008682474</v>
      </c>
      <c r="K412" s="44">
        <f t="shared" si="27"/>
        <v>28.048956510407152</v>
      </c>
      <c r="L412" s="44">
        <f t="shared" si="28"/>
        <v>-16.948038769208154</v>
      </c>
      <c r="M412" s="8">
        <v>18</v>
      </c>
      <c r="N412" s="4">
        <v>189</v>
      </c>
      <c r="O412" s="8">
        <v>461</v>
      </c>
      <c r="P412" s="8">
        <v>0</v>
      </c>
      <c r="Q412" s="8">
        <v>0</v>
      </c>
      <c r="R412" s="8">
        <v>0</v>
      </c>
      <c r="S412" s="75">
        <f t="shared" si="24"/>
        <v>668</v>
      </c>
    </row>
    <row r="413" spans="1:19" x14ac:dyDescent="0.25">
      <c r="A413" s="3">
        <v>43025</v>
      </c>
      <c r="B413" s="20">
        <v>514.38</v>
      </c>
      <c r="C413" s="16">
        <v>85</v>
      </c>
      <c r="D413" s="17">
        <f t="shared" si="25"/>
        <v>429.38</v>
      </c>
      <c r="E413" s="8">
        <v>288.32297083333833</v>
      </c>
      <c r="F413" s="8">
        <v>428.71279991320625</v>
      </c>
      <c r="G413" s="8">
        <v>488.42857916669163</v>
      </c>
      <c r="H413" s="8">
        <v>448.16946246510997</v>
      </c>
      <c r="I413" s="6">
        <v>0.2</v>
      </c>
      <c r="J413" s="44">
        <f t="shared" si="26"/>
        <v>140.38982907986792</v>
      </c>
      <c r="K413" s="44">
        <f t="shared" si="27"/>
        <v>59.71577925348538</v>
      </c>
      <c r="L413" s="44">
        <f t="shared" si="28"/>
        <v>-40.259116701581661</v>
      </c>
      <c r="M413" s="8">
        <v>16</v>
      </c>
      <c r="N413" s="4">
        <v>184</v>
      </c>
      <c r="O413" s="8">
        <v>492</v>
      </c>
      <c r="P413" s="8">
        <v>0</v>
      </c>
      <c r="Q413" s="8">
        <v>0</v>
      </c>
      <c r="R413" s="8">
        <v>0</v>
      </c>
      <c r="S413" s="75">
        <f t="shared" si="24"/>
        <v>692</v>
      </c>
    </row>
    <row r="414" spans="1:19" x14ac:dyDescent="0.25">
      <c r="A414" s="3">
        <v>43026</v>
      </c>
      <c r="B414" s="20">
        <v>554.33000000000004</v>
      </c>
      <c r="C414" s="16">
        <v>101</v>
      </c>
      <c r="D414" s="17">
        <f t="shared" si="25"/>
        <v>453.33000000000004</v>
      </c>
      <c r="E414" s="8">
        <v>296.45962777777459</v>
      </c>
      <c r="F414" s="8">
        <v>414.96890156251902</v>
      </c>
      <c r="G414" s="8">
        <v>437.16579444445961</v>
      </c>
      <c r="H414" s="8">
        <v>440.280464360363</v>
      </c>
      <c r="I414" s="6">
        <v>0.8</v>
      </c>
      <c r="J414" s="44">
        <f t="shared" si="26"/>
        <v>118.50927378474444</v>
      </c>
      <c r="K414" s="44">
        <f t="shared" si="27"/>
        <v>22.196892881940585</v>
      </c>
      <c r="L414" s="44">
        <f t="shared" si="28"/>
        <v>3.1146699159033915</v>
      </c>
      <c r="M414" s="8">
        <v>14</v>
      </c>
      <c r="N414" s="4">
        <v>194</v>
      </c>
      <c r="O414" s="8">
        <v>506</v>
      </c>
      <c r="P414" s="8">
        <v>0</v>
      </c>
      <c r="Q414" s="8">
        <v>0</v>
      </c>
      <c r="R414" s="8">
        <v>0</v>
      </c>
      <c r="S414" s="75">
        <f t="shared" si="24"/>
        <v>714</v>
      </c>
    </row>
    <row r="415" spans="1:19" x14ac:dyDescent="0.25">
      <c r="A415" s="3">
        <v>43027</v>
      </c>
      <c r="B415" s="20">
        <v>550.15</v>
      </c>
      <c r="C415" s="16">
        <v>87</v>
      </c>
      <c r="D415" s="17">
        <f t="shared" si="25"/>
        <v>463.15</v>
      </c>
      <c r="E415" s="8">
        <v>299.21914513889351</v>
      </c>
      <c r="F415" s="8">
        <v>416.57622847220046</v>
      </c>
      <c r="G415" s="8">
        <v>442.07786258681153</v>
      </c>
      <c r="H415" s="8">
        <v>522.18859945695897</v>
      </c>
      <c r="I415" s="6">
        <v>0</v>
      </c>
      <c r="J415" s="44">
        <f t="shared" si="26"/>
        <v>117.35708333330695</v>
      </c>
      <c r="K415" s="44">
        <f t="shared" si="27"/>
        <v>25.501634114611079</v>
      </c>
      <c r="L415" s="44">
        <f t="shared" si="28"/>
        <v>80.110736870147434</v>
      </c>
      <c r="M415" s="8">
        <v>16</v>
      </c>
      <c r="N415" s="4">
        <v>191</v>
      </c>
      <c r="O415" s="8">
        <v>535</v>
      </c>
      <c r="P415" s="8">
        <v>0</v>
      </c>
      <c r="Q415" s="8">
        <v>0</v>
      </c>
      <c r="R415" s="8">
        <v>0</v>
      </c>
      <c r="S415" s="75">
        <f t="shared" si="24"/>
        <v>742</v>
      </c>
    </row>
    <row r="416" spans="1:19" x14ac:dyDescent="0.25">
      <c r="A416" s="3">
        <v>43028</v>
      </c>
      <c r="B416" s="20">
        <v>655.55</v>
      </c>
      <c r="C416" s="16">
        <v>95</v>
      </c>
      <c r="D416" s="17">
        <f t="shared" si="25"/>
        <v>560.54999999999995</v>
      </c>
      <c r="E416" s="8">
        <v>301.08913888892857</v>
      </c>
      <c r="F416" s="8">
        <v>426.86786831596692</v>
      </c>
      <c r="G416" s="8">
        <v>448.51979861110158</v>
      </c>
      <c r="H416" s="8">
        <v>604.21756446836901</v>
      </c>
      <c r="I416" s="6">
        <v>0</v>
      </c>
      <c r="J416" s="44">
        <f t="shared" si="26"/>
        <v>125.77872942703834</v>
      </c>
      <c r="K416" s="44">
        <f t="shared" si="27"/>
        <v>21.651930295134662</v>
      </c>
      <c r="L416" s="44">
        <f t="shared" si="28"/>
        <v>155.69776585726743</v>
      </c>
      <c r="M416" s="8">
        <v>17</v>
      </c>
      <c r="N416" s="4">
        <v>224</v>
      </c>
      <c r="O416" s="8">
        <v>563</v>
      </c>
      <c r="P416" s="8">
        <v>0</v>
      </c>
      <c r="Q416" s="8">
        <v>0</v>
      </c>
      <c r="R416" s="8">
        <v>0</v>
      </c>
      <c r="S416" s="75">
        <f t="shared" ref="S416:S479" si="29">SUM(M416:R416)</f>
        <v>804</v>
      </c>
    </row>
    <row r="417" spans="1:19" x14ac:dyDescent="0.25">
      <c r="A417" s="3">
        <v>43029</v>
      </c>
      <c r="B417" s="20">
        <v>810.15</v>
      </c>
      <c r="C417" s="16">
        <v>111</v>
      </c>
      <c r="D417" s="17">
        <f t="shared" si="25"/>
        <v>699.15</v>
      </c>
      <c r="E417" s="8">
        <v>375.68143888891791</v>
      </c>
      <c r="F417" s="8">
        <v>567.6520919270697</v>
      </c>
      <c r="G417" s="8">
        <v>582.66499062499497</v>
      </c>
      <c r="H417" s="8">
        <v>596.546512566106</v>
      </c>
      <c r="I417" s="6">
        <v>0</v>
      </c>
      <c r="J417" s="44">
        <f t="shared" si="26"/>
        <v>191.9706530381518</v>
      </c>
      <c r="K417" s="44">
        <f t="shared" si="27"/>
        <v>15.012898697925266</v>
      </c>
      <c r="L417" s="44">
        <f t="shared" si="28"/>
        <v>13.881521941111032</v>
      </c>
      <c r="M417" s="8">
        <v>13</v>
      </c>
      <c r="N417" s="4">
        <v>248</v>
      </c>
      <c r="O417" s="8">
        <v>752</v>
      </c>
      <c r="P417" s="8">
        <v>0</v>
      </c>
      <c r="Q417" s="8">
        <v>0</v>
      </c>
      <c r="R417" s="8">
        <v>0</v>
      </c>
      <c r="S417" s="75">
        <f t="shared" si="29"/>
        <v>1013</v>
      </c>
    </row>
    <row r="418" spans="1:19" x14ac:dyDescent="0.25">
      <c r="A418" s="3">
        <v>43030</v>
      </c>
      <c r="B418" s="20">
        <v>987.26</v>
      </c>
      <c r="C418" s="16">
        <v>185</v>
      </c>
      <c r="D418" s="17">
        <f t="shared" si="25"/>
        <v>802.26</v>
      </c>
      <c r="E418" s="8">
        <v>424.11493333333055</v>
      </c>
      <c r="F418" s="8">
        <v>654.3721608506894</v>
      </c>
      <c r="G418" s="8">
        <v>683.87330034721526</v>
      </c>
      <c r="H418" s="8">
        <v>710.78468737354501</v>
      </c>
      <c r="I418" s="6">
        <v>0</v>
      </c>
      <c r="J418" s="44">
        <f t="shared" si="26"/>
        <v>230.25722751735884</v>
      </c>
      <c r="K418" s="44">
        <f t="shared" si="27"/>
        <v>29.501139496525866</v>
      </c>
      <c r="L418" s="44">
        <f t="shared" si="28"/>
        <v>26.911387026329749</v>
      </c>
      <c r="M418" s="8">
        <v>19</v>
      </c>
      <c r="N418" s="4">
        <v>278</v>
      </c>
      <c r="O418" s="8">
        <v>866</v>
      </c>
      <c r="P418" s="8">
        <v>0</v>
      </c>
      <c r="Q418" s="8">
        <v>0</v>
      </c>
      <c r="R418" s="8">
        <v>0</v>
      </c>
      <c r="S418" s="75">
        <f t="shared" si="29"/>
        <v>1163</v>
      </c>
    </row>
    <row r="419" spans="1:19" x14ac:dyDescent="0.25">
      <c r="A419" s="3">
        <v>43031</v>
      </c>
      <c r="B419" s="20">
        <v>868.17</v>
      </c>
      <c r="C419" s="16">
        <v>75</v>
      </c>
      <c r="D419" s="17">
        <f t="shared" si="25"/>
        <v>793.17</v>
      </c>
      <c r="E419" s="8">
        <v>364.20512777782278</v>
      </c>
      <c r="F419" s="8">
        <v>565.24351701390697</v>
      </c>
      <c r="G419" s="8">
        <v>590.64850399304123</v>
      </c>
      <c r="H419" s="8">
        <v>605.61443230264604</v>
      </c>
      <c r="I419" s="6">
        <v>2.6</v>
      </c>
      <c r="J419" s="44">
        <f t="shared" si="26"/>
        <v>201.03838923608419</v>
      </c>
      <c r="K419" s="44">
        <f t="shared" si="27"/>
        <v>25.404986979134264</v>
      </c>
      <c r="L419" s="44">
        <f t="shared" si="28"/>
        <v>14.965928309604806</v>
      </c>
      <c r="M419" s="8">
        <v>16</v>
      </c>
      <c r="N419" s="4">
        <v>258</v>
      </c>
      <c r="O419" s="8">
        <v>749</v>
      </c>
      <c r="P419" s="8">
        <v>0</v>
      </c>
      <c r="Q419" s="8">
        <v>0</v>
      </c>
      <c r="R419" s="8">
        <v>0</v>
      </c>
      <c r="S419" s="75">
        <f t="shared" si="29"/>
        <v>1023</v>
      </c>
    </row>
    <row r="420" spans="1:19" x14ac:dyDescent="0.25">
      <c r="A420" s="3">
        <v>43032</v>
      </c>
      <c r="B420" s="20">
        <v>679.07</v>
      </c>
      <c r="C420" s="16">
        <v>107</v>
      </c>
      <c r="D420" s="17">
        <f t="shared" si="25"/>
        <v>572.07000000000005</v>
      </c>
      <c r="E420" s="9">
        <v>276.15781944448827</v>
      </c>
      <c r="F420" s="9">
        <v>437.34691649305751</v>
      </c>
      <c r="G420" s="9">
        <v>428.35700156250095</v>
      </c>
      <c r="H420" s="9">
        <v>443.77616477699598</v>
      </c>
      <c r="I420" s="5">
        <v>0.4</v>
      </c>
      <c r="J420" s="44">
        <f t="shared" si="26"/>
        <v>161.18909704856924</v>
      </c>
      <c r="K420" s="44">
        <f t="shared" si="27"/>
        <v>-8.9899149305565516</v>
      </c>
      <c r="L420" s="44">
        <f t="shared" si="28"/>
        <v>15.419163214495029</v>
      </c>
      <c r="M420" s="8">
        <v>16</v>
      </c>
      <c r="N420" s="4">
        <v>227</v>
      </c>
      <c r="O420" s="8">
        <v>600</v>
      </c>
      <c r="P420" s="8">
        <v>0</v>
      </c>
      <c r="Q420" s="8">
        <v>0</v>
      </c>
      <c r="R420" s="8">
        <v>0</v>
      </c>
      <c r="S420" s="75">
        <f t="shared" si="29"/>
        <v>843</v>
      </c>
    </row>
    <row r="421" spans="1:19" x14ac:dyDescent="0.25">
      <c r="A421" s="3">
        <v>43033</v>
      </c>
      <c r="B421" s="20">
        <v>679.42</v>
      </c>
      <c r="C421" s="16">
        <v>133</v>
      </c>
      <c r="D421" s="17">
        <f t="shared" si="25"/>
        <v>546.41999999999996</v>
      </c>
      <c r="E421" s="9">
        <v>269.81681111114449</v>
      </c>
      <c r="F421" s="9">
        <v>394.63677083332732</v>
      </c>
      <c r="G421" s="9">
        <v>437.11500555556267</v>
      </c>
      <c r="H421" s="9">
        <v>397.517969437712</v>
      </c>
      <c r="I421" s="5">
        <v>2</v>
      </c>
      <c r="J421" s="44">
        <f t="shared" si="26"/>
        <v>124.81995972218283</v>
      </c>
      <c r="K421" s="44">
        <f t="shared" si="27"/>
        <v>42.478234722235356</v>
      </c>
      <c r="L421" s="44">
        <f t="shared" si="28"/>
        <v>-39.597036117850678</v>
      </c>
      <c r="M421" s="8">
        <v>15</v>
      </c>
      <c r="N421" s="4">
        <v>228</v>
      </c>
      <c r="O421" s="8">
        <v>590</v>
      </c>
      <c r="P421" s="8">
        <v>0</v>
      </c>
      <c r="Q421" s="8">
        <v>0</v>
      </c>
      <c r="R421" s="8">
        <v>0</v>
      </c>
      <c r="S421" s="75">
        <f t="shared" si="29"/>
        <v>833</v>
      </c>
    </row>
    <row r="422" spans="1:19" x14ac:dyDescent="0.25">
      <c r="A422" s="3">
        <v>43034</v>
      </c>
      <c r="B422" s="20">
        <v>705.17</v>
      </c>
      <c r="C422" s="16">
        <v>79</v>
      </c>
      <c r="D422" s="17">
        <f t="shared" si="25"/>
        <v>626.16999999999996</v>
      </c>
      <c r="E422" s="9">
        <v>263.05578784723184</v>
      </c>
      <c r="F422" s="9">
        <v>409.11474991320574</v>
      </c>
      <c r="G422" s="9">
        <v>589.45599539928662</v>
      </c>
      <c r="H422" s="9">
        <v>585.82762271399099</v>
      </c>
      <c r="I422" s="5">
        <v>2.8</v>
      </c>
      <c r="J422" s="44">
        <f t="shared" si="26"/>
        <v>146.0589620659739</v>
      </c>
      <c r="K422" s="44">
        <f t="shared" si="27"/>
        <v>180.34124548608088</v>
      </c>
      <c r="L422" s="44">
        <f t="shared" si="28"/>
        <v>-3.6283726852956306</v>
      </c>
      <c r="M422" s="8">
        <v>17</v>
      </c>
      <c r="N422" s="4">
        <v>249</v>
      </c>
      <c r="O422" s="8">
        <v>612</v>
      </c>
      <c r="P422" s="8">
        <v>0</v>
      </c>
      <c r="Q422" s="8">
        <v>0</v>
      </c>
      <c r="R422" s="8">
        <v>0</v>
      </c>
      <c r="S422" s="75">
        <f t="shared" si="29"/>
        <v>878</v>
      </c>
    </row>
    <row r="423" spans="1:19" x14ac:dyDescent="0.25">
      <c r="A423" s="3">
        <v>43035</v>
      </c>
      <c r="B423" s="20">
        <v>640.45000000000005</v>
      </c>
      <c r="C423" s="16">
        <v>100</v>
      </c>
      <c r="D423" s="17">
        <f t="shared" si="25"/>
        <v>540.45000000000005</v>
      </c>
      <c r="E423" s="9">
        <v>264.90816666666069</v>
      </c>
      <c r="F423" s="9">
        <v>389.84010112847318</v>
      </c>
      <c r="G423" s="9">
        <v>472.83325625001453</v>
      </c>
      <c r="H423" s="9">
        <v>174.18716006263699</v>
      </c>
      <c r="I423" s="5">
        <v>0</v>
      </c>
      <c r="J423" s="44">
        <f t="shared" si="26"/>
        <v>124.93193446181249</v>
      </c>
      <c r="K423" s="44">
        <f t="shared" si="27"/>
        <v>82.993155121541349</v>
      </c>
      <c r="L423" s="44">
        <f t="shared" si="28"/>
        <v>-298.64609618737757</v>
      </c>
      <c r="M423" s="8">
        <v>172</v>
      </c>
      <c r="N423" s="4">
        <v>198</v>
      </c>
      <c r="O423" s="8">
        <v>416</v>
      </c>
      <c r="P423" s="8">
        <v>-1</v>
      </c>
      <c r="Q423" s="8">
        <v>0</v>
      </c>
      <c r="R423" s="8">
        <v>0</v>
      </c>
      <c r="S423" s="75">
        <f t="shared" si="29"/>
        <v>785</v>
      </c>
    </row>
    <row r="424" spans="1:19" x14ac:dyDescent="0.25">
      <c r="A424" s="3">
        <v>43036</v>
      </c>
      <c r="B424" s="20">
        <v>696.87</v>
      </c>
      <c r="C424" s="16">
        <v>84</v>
      </c>
      <c r="D424" s="17">
        <f t="shared" si="25"/>
        <v>612.87</v>
      </c>
      <c r="E424" s="9">
        <v>281.21297291666269</v>
      </c>
      <c r="F424" s="9">
        <v>408.49026927084196</v>
      </c>
      <c r="G424" s="9">
        <v>433.56190833334404</v>
      </c>
      <c r="H424" s="9">
        <v>410.96402102753302</v>
      </c>
      <c r="I424" s="5">
        <v>0</v>
      </c>
      <c r="J424" s="44">
        <f t="shared" si="26"/>
        <v>127.27729635417927</v>
      </c>
      <c r="K424" s="44">
        <f t="shared" si="27"/>
        <v>25.071639062502072</v>
      </c>
      <c r="L424" s="44">
        <f t="shared" si="28"/>
        <v>-22.597887305811014</v>
      </c>
      <c r="M424" s="8">
        <v>264</v>
      </c>
      <c r="N424" s="4">
        <v>179</v>
      </c>
      <c r="O424" s="8">
        <v>301</v>
      </c>
      <c r="P424" s="8">
        <v>0</v>
      </c>
      <c r="Q424" s="8">
        <v>0</v>
      </c>
      <c r="R424" s="8">
        <v>0</v>
      </c>
      <c r="S424" s="75">
        <f t="shared" si="29"/>
        <v>744</v>
      </c>
    </row>
    <row r="425" spans="1:19" x14ac:dyDescent="0.25">
      <c r="A425" s="3">
        <v>43037</v>
      </c>
      <c r="B425" s="20">
        <v>832.08</v>
      </c>
      <c r="C425" s="16">
        <v>116</v>
      </c>
      <c r="D425" s="17">
        <f t="shared" si="25"/>
        <v>716.08</v>
      </c>
      <c r="E425" s="9">
        <v>295.02341284722206</v>
      </c>
      <c r="F425" s="9">
        <v>455.88678142361459</v>
      </c>
      <c r="G425" s="9">
        <v>452.7402658854262</v>
      </c>
      <c r="H425" s="9">
        <v>444.03890317105697</v>
      </c>
      <c r="I425" s="5">
        <v>0</v>
      </c>
      <c r="J425" s="44">
        <f t="shared" si="26"/>
        <v>160.86336857639253</v>
      </c>
      <c r="K425" s="44">
        <f t="shared" si="27"/>
        <v>-3.146515538188396</v>
      </c>
      <c r="L425" s="44">
        <f t="shared" si="28"/>
        <v>-8.7013627143692247</v>
      </c>
      <c r="M425" s="8">
        <v>294</v>
      </c>
      <c r="N425" s="4">
        <v>222</v>
      </c>
      <c r="O425" s="8">
        <v>370</v>
      </c>
      <c r="P425" s="8">
        <v>0</v>
      </c>
      <c r="Q425" s="8">
        <v>0</v>
      </c>
      <c r="R425" s="8">
        <v>0</v>
      </c>
      <c r="S425" s="75">
        <f t="shared" si="29"/>
        <v>886</v>
      </c>
    </row>
    <row r="426" spans="1:19" x14ac:dyDescent="0.25">
      <c r="A426" s="3">
        <v>43038</v>
      </c>
      <c r="B426" s="20">
        <v>329.78</v>
      </c>
      <c r="C426" s="16">
        <v>103</v>
      </c>
      <c r="D426" s="17">
        <f t="shared" si="25"/>
        <v>226.77999999999997</v>
      </c>
      <c r="E426" s="9">
        <v>214.47481788194273</v>
      </c>
      <c r="F426" s="9">
        <v>327.77226215277915</v>
      </c>
      <c r="G426" s="9">
        <v>351.01298750002752</v>
      </c>
      <c r="H426" s="9">
        <v>333.13848194216303</v>
      </c>
      <c r="I426" s="5">
        <v>0</v>
      </c>
      <c r="J426" s="44">
        <f t="shared" si="26"/>
        <v>113.29744427083642</v>
      </c>
      <c r="K426" s="44">
        <f t="shared" si="27"/>
        <v>23.240725347248372</v>
      </c>
      <c r="L426" s="44">
        <f t="shared" si="28"/>
        <v>-17.874505557864495</v>
      </c>
      <c r="M426" s="8">
        <v>207</v>
      </c>
      <c r="N426" s="4">
        <v>112</v>
      </c>
      <c r="O426" s="8">
        <v>162</v>
      </c>
      <c r="P426" s="8">
        <v>0</v>
      </c>
      <c r="Q426" s="8">
        <v>0</v>
      </c>
      <c r="R426" s="8">
        <v>0</v>
      </c>
      <c r="S426" s="75">
        <f t="shared" si="29"/>
        <v>481</v>
      </c>
    </row>
    <row r="427" spans="1:19" x14ac:dyDescent="0.25">
      <c r="A427" s="3">
        <v>43039</v>
      </c>
      <c r="B427" s="20">
        <v>703.7</v>
      </c>
      <c r="C427" s="16">
        <v>105</v>
      </c>
      <c r="D427" s="17">
        <f t="shared" si="25"/>
        <v>598.70000000000005</v>
      </c>
      <c r="E427" s="9">
        <v>191.52127222219133</v>
      </c>
      <c r="F427" s="9">
        <v>327.31112534721615</v>
      </c>
      <c r="G427" s="9">
        <v>317.92410277777526</v>
      </c>
      <c r="H427" s="9">
        <v>271.78982321992498</v>
      </c>
      <c r="I427" s="5">
        <v>0</v>
      </c>
      <c r="J427" s="44">
        <f t="shared" si="26"/>
        <v>135.78985312502482</v>
      </c>
      <c r="K427" s="44">
        <f t="shared" si="27"/>
        <v>-9.3870225694408873</v>
      </c>
      <c r="L427" s="44">
        <f t="shared" si="28"/>
        <v>-46.134279557850277</v>
      </c>
      <c r="M427" s="8">
        <v>180</v>
      </c>
      <c r="N427" s="4">
        <v>192</v>
      </c>
      <c r="O427" s="8">
        <v>157</v>
      </c>
      <c r="P427" s="8">
        <v>12</v>
      </c>
      <c r="Q427" s="8">
        <v>0</v>
      </c>
      <c r="R427" s="8">
        <v>0</v>
      </c>
      <c r="S427" s="75">
        <f t="shared" si="29"/>
        <v>541</v>
      </c>
    </row>
    <row r="428" spans="1:19" x14ac:dyDescent="0.25">
      <c r="A428" s="3">
        <v>43040</v>
      </c>
      <c r="B428" s="20">
        <v>1303.69</v>
      </c>
      <c r="C428" s="17">
        <v>128.2730000000156</v>
      </c>
      <c r="D428" s="17">
        <f t="shared" si="25"/>
        <v>1175.4169999999845</v>
      </c>
      <c r="E428" s="13">
        <v>271.8468026042101</v>
      </c>
      <c r="F428" s="13">
        <v>398.84277612848382</v>
      </c>
      <c r="G428" s="13">
        <v>396.17137083334092</v>
      </c>
      <c r="H428" s="13">
        <v>395.56981666668435</v>
      </c>
      <c r="I428" s="5">
        <v>0</v>
      </c>
      <c r="J428" s="44">
        <f t="shared" si="26"/>
        <v>126.99597352427372</v>
      </c>
      <c r="K428" s="44">
        <f t="shared" si="27"/>
        <v>-2.6714052951429039</v>
      </c>
      <c r="L428" s="44">
        <f t="shared" si="28"/>
        <v>-0.60155416665656958</v>
      </c>
      <c r="M428" s="8">
        <v>458</v>
      </c>
      <c r="N428" s="8">
        <v>406</v>
      </c>
      <c r="O428" s="8">
        <v>437</v>
      </c>
      <c r="P428" s="8">
        <v>-11</v>
      </c>
      <c r="Q428" s="8">
        <v>0</v>
      </c>
      <c r="R428" s="8">
        <v>0</v>
      </c>
      <c r="S428" s="75">
        <f t="shared" si="29"/>
        <v>1290</v>
      </c>
    </row>
    <row r="429" spans="1:19" x14ac:dyDescent="0.25">
      <c r="A429" s="3">
        <v>43041</v>
      </c>
      <c r="B429" s="20">
        <v>852.86</v>
      </c>
      <c r="C429" s="17">
        <v>128.33393749999232</v>
      </c>
      <c r="D429" s="17">
        <f t="shared" si="25"/>
        <v>724.5260625000077</v>
      </c>
      <c r="E429" s="13">
        <v>260.71491250002873</v>
      </c>
      <c r="F429" s="13">
        <v>384.38509401041665</v>
      </c>
      <c r="G429" s="13">
        <v>392.73281944445625</v>
      </c>
      <c r="H429" s="13">
        <v>395.20455416665936</v>
      </c>
      <c r="I429" s="4">
        <v>0</v>
      </c>
      <c r="J429" s="44">
        <f t="shared" si="26"/>
        <v>123.67018151038792</v>
      </c>
      <c r="K429" s="44">
        <f t="shared" si="27"/>
        <v>8.347725434039603</v>
      </c>
      <c r="L429" s="44">
        <f t="shared" si="28"/>
        <v>2.4717347222031094</v>
      </c>
      <c r="M429" s="8">
        <v>394</v>
      </c>
      <c r="N429" s="8">
        <v>361</v>
      </c>
      <c r="O429" s="8">
        <v>163</v>
      </c>
      <c r="P429" s="8">
        <v>0</v>
      </c>
      <c r="Q429" s="8">
        <v>0</v>
      </c>
      <c r="R429" s="8">
        <v>0</v>
      </c>
      <c r="S429" s="75">
        <f t="shared" si="29"/>
        <v>918</v>
      </c>
    </row>
    <row r="430" spans="1:19" x14ac:dyDescent="0.25">
      <c r="A430" s="3">
        <v>43042</v>
      </c>
      <c r="B430" s="20">
        <v>891.02</v>
      </c>
      <c r="C430" s="17">
        <v>187.71977083332604</v>
      </c>
      <c r="D430" s="17">
        <f t="shared" si="25"/>
        <v>703.30022916667394</v>
      </c>
      <c r="E430" s="13">
        <v>281.41811666663853</v>
      </c>
      <c r="F430" s="13">
        <v>406.17971137154382</v>
      </c>
      <c r="G430" s="13">
        <v>415.89265303820139</v>
      </c>
      <c r="H430" s="13">
        <v>417.86355555552291</v>
      </c>
      <c r="I430" s="4">
        <v>0</v>
      </c>
      <c r="J430" s="44">
        <f t="shared" si="26"/>
        <v>124.76159470490529</v>
      </c>
      <c r="K430" s="44">
        <f t="shared" si="27"/>
        <v>9.7129416666575707</v>
      </c>
      <c r="L430" s="44">
        <f t="shared" si="28"/>
        <v>1.9709025173215196</v>
      </c>
      <c r="M430" s="8">
        <v>348</v>
      </c>
      <c r="N430" s="8">
        <v>357</v>
      </c>
      <c r="O430" s="8">
        <v>246</v>
      </c>
      <c r="P430" s="8">
        <v>0</v>
      </c>
      <c r="Q430" s="8">
        <v>0</v>
      </c>
      <c r="R430" s="8">
        <v>0</v>
      </c>
      <c r="S430" s="75">
        <f t="shared" si="29"/>
        <v>951</v>
      </c>
    </row>
    <row r="431" spans="1:19" x14ac:dyDescent="0.25">
      <c r="A431" s="3">
        <v>43043</v>
      </c>
      <c r="B431" s="20">
        <v>1181.18</v>
      </c>
      <c r="C431" s="17">
        <v>79.102541666681645</v>
      </c>
      <c r="D431" s="17">
        <f t="shared" si="25"/>
        <v>1102.0774583333184</v>
      </c>
      <c r="E431" s="13">
        <v>334.33472222223645</v>
      </c>
      <c r="F431" s="13">
        <v>486.92042161460267</v>
      </c>
      <c r="G431" s="13">
        <v>504.40788046874513</v>
      </c>
      <c r="H431" s="13">
        <v>518.78741666665883</v>
      </c>
      <c r="I431" s="4">
        <v>0</v>
      </c>
      <c r="J431" s="44">
        <f t="shared" si="26"/>
        <v>152.58569939236622</v>
      </c>
      <c r="K431" s="44">
        <f t="shared" si="27"/>
        <v>17.48745885414246</v>
      </c>
      <c r="L431" s="44">
        <f t="shared" si="28"/>
        <v>14.379536197913694</v>
      </c>
      <c r="M431" s="8">
        <v>407</v>
      </c>
      <c r="N431" s="8">
        <v>457</v>
      </c>
      <c r="O431" s="8">
        <v>421</v>
      </c>
      <c r="P431" s="8">
        <v>0</v>
      </c>
      <c r="Q431" s="8">
        <v>0</v>
      </c>
      <c r="R431" s="8">
        <v>0</v>
      </c>
      <c r="S431" s="75">
        <f t="shared" si="29"/>
        <v>1285</v>
      </c>
    </row>
    <row r="432" spans="1:19" x14ac:dyDescent="0.25">
      <c r="A432" s="3">
        <v>43044</v>
      </c>
      <c r="B432" s="20">
        <v>1166.67</v>
      </c>
      <c r="C432" s="17">
        <v>197.30910416666302</v>
      </c>
      <c r="D432" s="17">
        <f t="shared" si="25"/>
        <v>969.36089583333705</v>
      </c>
      <c r="E432" s="13">
        <v>348.69985277776141</v>
      </c>
      <c r="F432" s="13">
        <v>488.8180497395806</v>
      </c>
      <c r="G432" s="13">
        <v>502.19873072917107</v>
      </c>
      <c r="H432" s="13">
        <v>523.54377777776972</v>
      </c>
      <c r="I432" s="4">
        <v>0</v>
      </c>
      <c r="J432" s="44">
        <f t="shared" si="26"/>
        <v>140.11819696181919</v>
      </c>
      <c r="K432" s="44">
        <f t="shared" si="27"/>
        <v>13.380680989590473</v>
      </c>
      <c r="L432" s="44">
        <f t="shared" si="28"/>
        <v>21.345047048598644</v>
      </c>
      <c r="M432" s="8">
        <v>458</v>
      </c>
      <c r="N432" s="8">
        <v>480</v>
      </c>
      <c r="O432" s="8">
        <v>360</v>
      </c>
      <c r="P432" s="8">
        <v>0</v>
      </c>
      <c r="Q432" s="8">
        <v>0</v>
      </c>
      <c r="R432" s="8">
        <v>0</v>
      </c>
      <c r="S432" s="75">
        <f t="shared" si="29"/>
        <v>1298</v>
      </c>
    </row>
    <row r="433" spans="1:23" x14ac:dyDescent="0.25">
      <c r="A433" s="3">
        <v>43045</v>
      </c>
      <c r="B433" s="20">
        <v>939.55</v>
      </c>
      <c r="C433" s="17">
        <v>89.784645833336981</v>
      </c>
      <c r="D433" s="17">
        <f t="shared" si="25"/>
        <v>849.76535416666297</v>
      </c>
      <c r="E433" s="13">
        <v>323.51629444444552</v>
      </c>
      <c r="F433" s="13">
        <v>452.1976736979268</v>
      </c>
      <c r="G433" s="13">
        <v>424.23970989583177</v>
      </c>
      <c r="H433" s="13">
        <v>478.8801812500169</v>
      </c>
      <c r="I433" s="4">
        <v>0</v>
      </c>
      <c r="J433" s="44">
        <f t="shared" si="26"/>
        <v>128.68137925348128</v>
      </c>
      <c r="K433" s="44">
        <f t="shared" si="27"/>
        <v>-27.957963802095037</v>
      </c>
      <c r="L433" s="44">
        <f t="shared" si="28"/>
        <v>54.640471354185138</v>
      </c>
      <c r="M433" s="8">
        <v>408</v>
      </c>
      <c r="N433" s="8">
        <v>389</v>
      </c>
      <c r="O433" s="8">
        <v>323</v>
      </c>
      <c r="P433" s="8">
        <v>0</v>
      </c>
      <c r="Q433" s="8">
        <v>0</v>
      </c>
      <c r="R433" s="8">
        <v>0</v>
      </c>
      <c r="S433" s="75">
        <f t="shared" si="29"/>
        <v>1120</v>
      </c>
    </row>
    <row r="434" spans="1:23" x14ac:dyDescent="0.25">
      <c r="A434" s="3">
        <v>43046</v>
      </c>
      <c r="B434" s="20">
        <v>816.11</v>
      </c>
      <c r="C434" s="17">
        <v>111.09066666665603</v>
      </c>
      <c r="D434" s="17">
        <f t="shared" si="25"/>
        <v>705.01933333334398</v>
      </c>
      <c r="E434" s="13">
        <v>301.44055954861687</v>
      </c>
      <c r="F434" s="13">
        <v>429.33487977429468</v>
      </c>
      <c r="G434" s="13">
        <v>404.13785972220649</v>
      </c>
      <c r="H434" s="13">
        <v>413.59877777779184</v>
      </c>
      <c r="I434" s="4">
        <v>0</v>
      </c>
      <c r="J434" s="44">
        <f t="shared" si="26"/>
        <v>127.8943202256778</v>
      </c>
      <c r="K434" s="44">
        <f t="shared" si="27"/>
        <v>-25.197020052088192</v>
      </c>
      <c r="L434" s="44">
        <f t="shared" si="28"/>
        <v>9.4609180555853527</v>
      </c>
      <c r="M434" s="8">
        <v>436</v>
      </c>
      <c r="N434" s="8">
        <v>319</v>
      </c>
      <c r="O434" s="8">
        <v>339</v>
      </c>
      <c r="P434" s="8">
        <v>0</v>
      </c>
      <c r="Q434" s="8">
        <v>0</v>
      </c>
      <c r="R434" s="8">
        <v>0</v>
      </c>
      <c r="S434" s="75">
        <f t="shared" si="29"/>
        <v>1094</v>
      </c>
    </row>
    <row r="435" spans="1:23" x14ac:dyDescent="0.25">
      <c r="A435" s="3">
        <v>43047</v>
      </c>
      <c r="B435" s="20">
        <v>714.26</v>
      </c>
      <c r="C435" s="17">
        <v>103.38633333332837</v>
      </c>
      <c r="D435" s="17">
        <f t="shared" si="25"/>
        <v>610.87366666667162</v>
      </c>
      <c r="E435" s="13">
        <v>367.93906128464732</v>
      </c>
      <c r="F435" s="13">
        <v>577.71229097223841</v>
      </c>
      <c r="G435" s="13">
        <v>601.02674166666111</v>
      </c>
      <c r="H435" s="13">
        <v>535.35102361111785</v>
      </c>
      <c r="I435" s="4">
        <v>13</v>
      </c>
      <c r="J435" s="44">
        <f t="shared" si="26"/>
        <v>209.77322968759108</v>
      </c>
      <c r="K435" s="44">
        <f t="shared" si="27"/>
        <v>23.314450694422703</v>
      </c>
      <c r="L435" s="44">
        <f t="shared" si="28"/>
        <v>-65.675718055543257</v>
      </c>
      <c r="M435" s="8">
        <v>292</v>
      </c>
      <c r="N435" s="8">
        <v>334</v>
      </c>
      <c r="O435" s="8">
        <v>221</v>
      </c>
      <c r="P435" s="8">
        <v>0</v>
      </c>
      <c r="Q435" s="8">
        <v>0</v>
      </c>
      <c r="R435" s="8">
        <v>0</v>
      </c>
      <c r="S435" s="75">
        <f t="shared" si="29"/>
        <v>847</v>
      </c>
    </row>
    <row r="436" spans="1:23" x14ac:dyDescent="0.25">
      <c r="A436" s="3">
        <v>43048</v>
      </c>
      <c r="B436" s="20">
        <v>765.27</v>
      </c>
      <c r="C436" s="17">
        <v>104.86618750001071</v>
      </c>
      <c r="D436" s="17">
        <f t="shared" si="25"/>
        <v>660.40381249998927</v>
      </c>
      <c r="E436" s="13">
        <v>332.24237309026648</v>
      </c>
      <c r="F436" s="13">
        <v>453.66811831596715</v>
      </c>
      <c r="G436" s="13">
        <v>476.76822638891463</v>
      </c>
      <c r="H436" s="13">
        <v>356.81757499999367</v>
      </c>
      <c r="I436" s="4">
        <v>0</v>
      </c>
      <c r="J436" s="44">
        <f t="shared" si="26"/>
        <v>121.42574522570067</v>
      </c>
      <c r="K436" s="44">
        <f t="shared" si="27"/>
        <v>23.100108072947478</v>
      </c>
      <c r="L436" s="44">
        <f t="shared" si="28"/>
        <v>-119.95065138892096</v>
      </c>
      <c r="M436" s="8">
        <v>365</v>
      </c>
      <c r="N436" s="8">
        <v>391</v>
      </c>
      <c r="O436" s="8">
        <v>94</v>
      </c>
      <c r="P436" s="8">
        <v>0</v>
      </c>
      <c r="Q436" s="8">
        <v>0</v>
      </c>
      <c r="R436" s="8">
        <v>0</v>
      </c>
      <c r="S436" s="75">
        <f t="shared" si="29"/>
        <v>850</v>
      </c>
    </row>
    <row r="437" spans="1:23" x14ac:dyDescent="0.25">
      <c r="A437" s="3">
        <v>43049</v>
      </c>
      <c r="B437" s="20">
        <v>760.52</v>
      </c>
      <c r="C437" s="17">
        <v>82.347541666662437</v>
      </c>
      <c r="D437" s="17">
        <f t="shared" ref="D437:D500" si="30">B437-C437</f>
        <v>678.17245833333754</v>
      </c>
      <c r="E437" s="13">
        <v>322.23810000001686</v>
      </c>
      <c r="F437" s="13">
        <v>454.92147274305171</v>
      </c>
      <c r="G437" s="13">
        <v>480.09825425347663</v>
      </c>
      <c r="H437" s="13">
        <v>592.43607083334064</v>
      </c>
      <c r="I437" s="4">
        <v>1.6</v>
      </c>
      <c r="J437" s="44">
        <f t="shared" si="26"/>
        <v>132.68337274303485</v>
      </c>
      <c r="K437" s="44">
        <f t="shared" si="27"/>
        <v>25.176781510424917</v>
      </c>
      <c r="L437" s="44">
        <f t="shared" si="28"/>
        <v>112.33781657986401</v>
      </c>
      <c r="M437" s="8">
        <v>406</v>
      </c>
      <c r="N437" s="8">
        <v>409</v>
      </c>
      <c r="O437" s="8">
        <v>96</v>
      </c>
      <c r="P437" s="8">
        <v>0</v>
      </c>
      <c r="Q437" s="8">
        <v>0</v>
      </c>
      <c r="R437" s="8">
        <v>0</v>
      </c>
      <c r="S437" s="75">
        <f t="shared" si="29"/>
        <v>911</v>
      </c>
    </row>
    <row r="438" spans="1:23" x14ac:dyDescent="0.25">
      <c r="A438" s="3">
        <v>43050</v>
      </c>
      <c r="B438" s="20">
        <v>910.93</v>
      </c>
      <c r="C438" s="17">
        <v>89.805458333343267</v>
      </c>
      <c r="D438" s="17">
        <f t="shared" si="30"/>
        <v>821.12454166665668</v>
      </c>
      <c r="E438" s="13">
        <v>337.66431388887577</v>
      </c>
      <c r="F438" s="13">
        <v>500.3972888020653</v>
      </c>
      <c r="G438" s="13">
        <v>529.89453394098382</v>
      </c>
      <c r="H438" s="13">
        <v>330.13657083333237</v>
      </c>
      <c r="I438" s="4">
        <v>0</v>
      </c>
      <c r="J438" s="44">
        <f t="shared" si="26"/>
        <v>162.73297491318954</v>
      </c>
      <c r="K438" s="44">
        <f t="shared" si="27"/>
        <v>29.497245138918515</v>
      </c>
      <c r="L438" s="44">
        <f t="shared" si="28"/>
        <v>-199.75796310765145</v>
      </c>
      <c r="M438" s="8">
        <v>382</v>
      </c>
      <c r="N438" s="8">
        <v>434</v>
      </c>
      <c r="O438" s="8">
        <v>191</v>
      </c>
      <c r="P438" s="8">
        <v>0</v>
      </c>
      <c r="Q438" s="8">
        <v>0</v>
      </c>
      <c r="R438" s="8">
        <v>0</v>
      </c>
      <c r="S438" s="75">
        <f t="shared" si="29"/>
        <v>1007</v>
      </c>
    </row>
    <row r="439" spans="1:23" x14ac:dyDescent="0.25">
      <c r="A439" s="3">
        <v>43051</v>
      </c>
      <c r="B439" s="20">
        <v>859.72</v>
      </c>
      <c r="C439" s="17">
        <v>106.54204166666023</v>
      </c>
      <c r="D439" s="17">
        <f t="shared" si="30"/>
        <v>753.1779583333398</v>
      </c>
      <c r="E439" s="13">
        <v>331.56101163194398</v>
      </c>
      <c r="F439" s="13">
        <v>489.08381822917727</v>
      </c>
      <c r="G439" s="13">
        <v>521.51073749999341</v>
      </c>
      <c r="H439" s="13">
        <v>530.3558486111142</v>
      </c>
      <c r="I439" s="4">
        <v>1.2</v>
      </c>
      <c r="J439" s="44">
        <f t="shared" si="26"/>
        <v>157.52280659723328</v>
      </c>
      <c r="K439" s="44">
        <f t="shared" si="27"/>
        <v>32.426919270816143</v>
      </c>
      <c r="L439" s="44">
        <f t="shared" si="28"/>
        <v>8.8451111111207865</v>
      </c>
      <c r="M439" s="8">
        <v>461</v>
      </c>
      <c r="N439" s="8">
        <v>402</v>
      </c>
      <c r="O439" s="8">
        <v>229</v>
      </c>
      <c r="P439" s="8">
        <v>0</v>
      </c>
      <c r="Q439" s="8">
        <v>0</v>
      </c>
      <c r="R439" s="8">
        <v>0</v>
      </c>
      <c r="S439" s="75">
        <f t="shared" si="29"/>
        <v>1092</v>
      </c>
      <c r="U439" s="46"/>
      <c r="W439" s="46"/>
    </row>
    <row r="440" spans="1:23" x14ac:dyDescent="0.25">
      <c r="A440" s="3">
        <v>43052</v>
      </c>
      <c r="B440" s="20">
        <v>815.98</v>
      </c>
      <c r="C440" s="17">
        <v>117.61802083333896</v>
      </c>
      <c r="D440" s="17">
        <f t="shared" si="30"/>
        <v>698.36197916666106</v>
      </c>
      <c r="E440" s="13">
        <v>296.4949409722467</v>
      </c>
      <c r="F440" s="13">
        <v>408.60842873263755</v>
      </c>
      <c r="G440" s="13">
        <v>433.9612361111067</v>
      </c>
      <c r="H440" s="13">
        <v>435.6685472222016</v>
      </c>
      <c r="I440" s="4">
        <v>0</v>
      </c>
      <c r="J440" s="44">
        <f t="shared" si="26"/>
        <v>112.11348776039085</v>
      </c>
      <c r="K440" s="44">
        <f t="shared" si="27"/>
        <v>25.352807378469151</v>
      </c>
      <c r="L440" s="44">
        <f t="shared" si="28"/>
        <v>1.7073111110948958</v>
      </c>
      <c r="M440" s="8">
        <v>359</v>
      </c>
      <c r="N440" s="8">
        <v>349</v>
      </c>
      <c r="O440" s="8">
        <v>262</v>
      </c>
      <c r="P440" s="8">
        <v>0</v>
      </c>
      <c r="Q440" s="8">
        <v>0</v>
      </c>
      <c r="R440" s="8">
        <v>0</v>
      </c>
      <c r="S440" s="75">
        <f t="shared" si="29"/>
        <v>970</v>
      </c>
    </row>
    <row r="441" spans="1:23" x14ac:dyDescent="0.25">
      <c r="A441" s="3">
        <v>43053</v>
      </c>
      <c r="B441" s="20">
        <v>831.35</v>
      </c>
      <c r="C441" s="17">
        <v>113.296875</v>
      </c>
      <c r="D441" s="17">
        <f t="shared" si="30"/>
        <v>718.05312500000002</v>
      </c>
      <c r="E441" s="13">
        <v>275.18751284721657</v>
      </c>
      <c r="F441" s="13">
        <v>377.22855217012693</v>
      </c>
      <c r="G441" s="13">
        <v>398.69903750000231</v>
      </c>
      <c r="H441" s="13">
        <v>398.51064704860619</v>
      </c>
      <c r="I441" s="4">
        <v>0</v>
      </c>
      <c r="J441" s="44">
        <f t="shared" si="26"/>
        <v>102.04103932291036</v>
      </c>
      <c r="K441" s="44">
        <f t="shared" si="27"/>
        <v>21.470485329875373</v>
      </c>
      <c r="L441" s="44">
        <f t="shared" si="28"/>
        <v>-0.18839045139611699</v>
      </c>
      <c r="M441" s="8">
        <v>356</v>
      </c>
      <c r="N441" s="8">
        <v>311</v>
      </c>
      <c r="O441" s="8">
        <v>338</v>
      </c>
      <c r="P441" s="8">
        <v>0</v>
      </c>
      <c r="Q441" s="8">
        <v>0</v>
      </c>
      <c r="R441" s="8">
        <v>0</v>
      </c>
      <c r="S441" s="75">
        <f t="shared" si="29"/>
        <v>1005</v>
      </c>
    </row>
    <row r="442" spans="1:23" x14ac:dyDescent="0.25">
      <c r="A442" s="3">
        <v>43054</v>
      </c>
      <c r="B442" s="20">
        <v>925.31</v>
      </c>
      <c r="C442" s="17">
        <v>122.09893750000629</v>
      </c>
      <c r="D442" s="17">
        <f t="shared" si="30"/>
        <v>803.21106249999366</v>
      </c>
      <c r="E442" s="13">
        <v>276.95451701388811</v>
      </c>
      <c r="F442" s="13">
        <v>390.91192569443956</v>
      </c>
      <c r="G442" s="13">
        <v>413.44722916667524</v>
      </c>
      <c r="H442" s="13">
        <v>414.39535972221347</v>
      </c>
      <c r="I442" s="4">
        <v>0</v>
      </c>
      <c r="J442" s="44">
        <f t="shared" si="26"/>
        <v>113.95740868055145</v>
      </c>
      <c r="K442" s="44">
        <f t="shared" si="27"/>
        <v>22.535303472235682</v>
      </c>
      <c r="L442" s="44">
        <f t="shared" si="28"/>
        <v>0.94813055553822778</v>
      </c>
      <c r="M442" s="8">
        <v>328</v>
      </c>
      <c r="N442" s="8">
        <v>294</v>
      </c>
      <c r="O442" s="8">
        <v>394</v>
      </c>
      <c r="P442" s="8">
        <v>0</v>
      </c>
      <c r="Q442" s="8">
        <v>0</v>
      </c>
      <c r="R442" s="8">
        <v>0</v>
      </c>
      <c r="S442" s="75">
        <f t="shared" si="29"/>
        <v>1016</v>
      </c>
    </row>
    <row r="443" spans="1:23" x14ac:dyDescent="0.25">
      <c r="A443" s="3">
        <v>43055</v>
      </c>
      <c r="B443" s="20">
        <v>1045.17</v>
      </c>
      <c r="C443" s="17">
        <v>149.48118749998685</v>
      </c>
      <c r="D443" s="17">
        <f t="shared" si="30"/>
        <v>895.68881250001323</v>
      </c>
      <c r="E443" s="13">
        <v>318.95371493053972</v>
      </c>
      <c r="F443" s="13">
        <v>453.04200529513764</v>
      </c>
      <c r="G443" s="13">
        <v>480.66167638890329</v>
      </c>
      <c r="H443" s="13">
        <v>465.08688749998691</v>
      </c>
      <c r="I443" s="4">
        <v>0</v>
      </c>
      <c r="J443" s="44">
        <f t="shared" si="26"/>
        <v>134.08829036459792</v>
      </c>
      <c r="K443" s="44">
        <f t="shared" si="27"/>
        <v>27.619671093765646</v>
      </c>
      <c r="L443" s="44">
        <f t="shared" si="28"/>
        <v>-15.574788888916373</v>
      </c>
      <c r="M443" s="8">
        <v>345</v>
      </c>
      <c r="N443" s="8">
        <v>366</v>
      </c>
      <c r="O443" s="8">
        <v>448</v>
      </c>
      <c r="P443" s="8">
        <v>0</v>
      </c>
      <c r="Q443" s="8">
        <v>0</v>
      </c>
      <c r="R443" s="8">
        <v>0</v>
      </c>
      <c r="S443" s="75">
        <f t="shared" si="29"/>
        <v>1159</v>
      </c>
    </row>
    <row r="444" spans="1:23" x14ac:dyDescent="0.25">
      <c r="A444" s="3">
        <v>43056</v>
      </c>
      <c r="B444" s="20">
        <v>1234.76</v>
      </c>
      <c r="C444" s="17">
        <v>192.78593749999709</v>
      </c>
      <c r="D444" s="17">
        <f t="shared" si="30"/>
        <v>1041.9740625000029</v>
      </c>
      <c r="E444" s="13">
        <v>369.6197388888977</v>
      </c>
      <c r="F444" s="13">
        <v>543.89572838539607</v>
      </c>
      <c r="G444" s="13">
        <v>583.5060999999987</v>
      </c>
      <c r="H444" s="13">
        <v>588.95161666667263</v>
      </c>
      <c r="I444" s="4">
        <v>0</v>
      </c>
      <c r="J444" s="44">
        <f t="shared" si="26"/>
        <v>174.27598949649837</v>
      </c>
      <c r="K444" s="44">
        <f t="shared" si="27"/>
        <v>39.610371614602627</v>
      </c>
      <c r="L444" s="44">
        <f t="shared" si="28"/>
        <v>5.4455166666739387</v>
      </c>
      <c r="M444" s="8">
        <v>475</v>
      </c>
      <c r="N444" s="8">
        <v>463</v>
      </c>
      <c r="O444" s="8">
        <v>529</v>
      </c>
      <c r="P444" s="8">
        <v>0</v>
      </c>
      <c r="Q444" s="8">
        <v>0</v>
      </c>
      <c r="R444" s="8">
        <v>0</v>
      </c>
      <c r="S444" s="75">
        <f t="shared" si="29"/>
        <v>1467</v>
      </c>
    </row>
    <row r="445" spans="1:23" x14ac:dyDescent="0.25">
      <c r="A445" s="3">
        <v>43057</v>
      </c>
      <c r="B445" s="20">
        <v>1265.6600000000001</v>
      </c>
      <c r="C445" s="17">
        <v>185.0666666666657</v>
      </c>
      <c r="D445" s="17">
        <f t="shared" si="30"/>
        <v>1080.5933333333344</v>
      </c>
      <c r="E445" s="13">
        <v>402.82025555556174</v>
      </c>
      <c r="F445" s="13">
        <v>612.37889019095746</v>
      </c>
      <c r="G445" s="13">
        <v>654.13250902775326</v>
      </c>
      <c r="H445" s="13">
        <v>660.95727638890094</v>
      </c>
      <c r="I445" s="4">
        <v>0</v>
      </c>
      <c r="J445" s="44">
        <f t="shared" si="26"/>
        <v>209.55863463539572</v>
      </c>
      <c r="K445" s="44">
        <f t="shared" si="27"/>
        <v>41.753618836795795</v>
      </c>
      <c r="L445" s="44">
        <f t="shared" si="28"/>
        <v>6.8247673611476785</v>
      </c>
      <c r="M445" s="8">
        <v>432</v>
      </c>
      <c r="N445" s="8">
        <v>446</v>
      </c>
      <c r="O445" s="8">
        <v>509</v>
      </c>
      <c r="P445" s="8">
        <v>0</v>
      </c>
      <c r="Q445" s="8">
        <v>0</v>
      </c>
      <c r="R445" s="8">
        <v>0</v>
      </c>
      <c r="S445" s="75">
        <f t="shared" si="29"/>
        <v>1387</v>
      </c>
    </row>
    <row r="446" spans="1:23" x14ac:dyDescent="0.25">
      <c r="A446" s="3">
        <v>43058</v>
      </c>
      <c r="B446" s="20">
        <v>1418.11</v>
      </c>
      <c r="C446" s="17">
        <v>170.87466666667024</v>
      </c>
      <c r="D446" s="17">
        <f t="shared" si="30"/>
        <v>1247.2353333333297</v>
      </c>
      <c r="E446" s="13">
        <v>356.99680243054172</v>
      </c>
      <c r="F446" s="13">
        <v>545.73949999999604</v>
      </c>
      <c r="G446" s="13">
        <v>586.47463046872872</v>
      </c>
      <c r="H446" s="13">
        <v>591.86632500002452</v>
      </c>
      <c r="I446" s="4">
        <v>0</v>
      </c>
      <c r="J446" s="44">
        <f t="shared" si="26"/>
        <v>188.74269756945432</v>
      </c>
      <c r="K446" s="44">
        <f t="shared" si="27"/>
        <v>40.735130468732677</v>
      </c>
      <c r="L446" s="44">
        <f t="shared" si="28"/>
        <v>5.3916945312957978</v>
      </c>
      <c r="M446" s="8">
        <v>386</v>
      </c>
      <c r="N446" s="8">
        <v>542</v>
      </c>
      <c r="O446" s="8">
        <v>575</v>
      </c>
      <c r="P446" s="8">
        <v>0</v>
      </c>
      <c r="Q446" s="8">
        <v>0</v>
      </c>
      <c r="R446" s="8">
        <v>0</v>
      </c>
      <c r="S446" s="75">
        <f t="shared" si="29"/>
        <v>1503</v>
      </c>
    </row>
    <row r="447" spans="1:23" x14ac:dyDescent="0.25">
      <c r="A447" s="3">
        <v>43059</v>
      </c>
      <c r="B447" s="20">
        <v>1042.68</v>
      </c>
      <c r="C447" s="17">
        <v>82.994812500008265</v>
      </c>
      <c r="D447" s="17">
        <f t="shared" si="30"/>
        <v>959.6851874999918</v>
      </c>
      <c r="E447" s="13">
        <v>297.73492638889002</v>
      </c>
      <c r="F447" s="13">
        <v>424.83332404516113</v>
      </c>
      <c r="G447" s="13">
        <v>453.74174027776462</v>
      </c>
      <c r="H447" s="13">
        <v>453.02766388888995</v>
      </c>
      <c r="I447" s="4">
        <v>0</v>
      </c>
      <c r="J447" s="44">
        <f t="shared" si="26"/>
        <v>127.09839765627112</v>
      </c>
      <c r="K447" s="44">
        <f t="shared" si="27"/>
        <v>28.908416232603486</v>
      </c>
      <c r="L447" s="44">
        <f t="shared" si="28"/>
        <v>-0.71407638887467328</v>
      </c>
      <c r="M447" s="8">
        <v>415</v>
      </c>
      <c r="N447" s="8">
        <v>405</v>
      </c>
      <c r="O447" s="8">
        <v>379</v>
      </c>
      <c r="P447" s="8">
        <v>0</v>
      </c>
      <c r="Q447" s="8">
        <v>0</v>
      </c>
      <c r="R447" s="8">
        <v>0</v>
      </c>
      <c r="S447" s="75">
        <f t="shared" si="29"/>
        <v>1199</v>
      </c>
    </row>
    <row r="448" spans="1:23" x14ac:dyDescent="0.25">
      <c r="A448" s="3">
        <v>43060</v>
      </c>
      <c r="B448" s="20">
        <v>881.56</v>
      </c>
      <c r="C448" s="17">
        <v>108.78135416666919</v>
      </c>
      <c r="D448" s="17">
        <f t="shared" si="30"/>
        <v>772.77864583333076</v>
      </c>
      <c r="E448" s="13">
        <v>269.65175833334797</v>
      </c>
      <c r="F448" s="13">
        <v>380.92086527778883</v>
      </c>
      <c r="G448" s="13">
        <v>401.52985138889926</v>
      </c>
      <c r="H448" s="13">
        <v>470.13702916666807</v>
      </c>
      <c r="I448" s="4">
        <v>0</v>
      </c>
      <c r="J448" s="44">
        <f t="shared" si="26"/>
        <v>111.26910694444086</v>
      </c>
      <c r="K448" s="44">
        <f t="shared" si="27"/>
        <v>20.608986111110426</v>
      </c>
      <c r="L448" s="44">
        <f t="shared" si="28"/>
        <v>68.607177777768811</v>
      </c>
      <c r="M448" s="8">
        <v>498</v>
      </c>
      <c r="N448" s="8">
        <v>328</v>
      </c>
      <c r="O448" s="8">
        <v>311</v>
      </c>
      <c r="P448" s="8">
        <v>0</v>
      </c>
      <c r="Q448" s="8">
        <v>0</v>
      </c>
      <c r="R448" s="8">
        <v>0</v>
      </c>
      <c r="S448" s="75">
        <f t="shared" si="29"/>
        <v>1137</v>
      </c>
    </row>
    <row r="449" spans="1:19" x14ac:dyDescent="0.25">
      <c r="A449" s="3">
        <v>43061</v>
      </c>
      <c r="B449" s="20">
        <v>992.32</v>
      </c>
      <c r="C449" s="17">
        <v>147.59243749997404</v>
      </c>
      <c r="D449" s="17">
        <f t="shared" si="30"/>
        <v>844.72756250002601</v>
      </c>
      <c r="E449" s="13">
        <v>281.0423305555596</v>
      </c>
      <c r="F449" s="13">
        <v>398.64333923610684</v>
      </c>
      <c r="G449" s="13">
        <v>421.81632387149148</v>
      </c>
      <c r="H449" s="13">
        <v>248.38018750000629</v>
      </c>
      <c r="I449" s="4">
        <v>0</v>
      </c>
      <c r="J449" s="44">
        <f t="shared" si="26"/>
        <v>117.60100868054724</v>
      </c>
      <c r="K449" s="44">
        <f t="shared" si="27"/>
        <v>23.172984635384637</v>
      </c>
      <c r="L449" s="44">
        <f t="shared" si="28"/>
        <v>-173.43613637148519</v>
      </c>
      <c r="M449" s="8">
        <v>363</v>
      </c>
      <c r="N449" s="8">
        <v>352</v>
      </c>
      <c r="O449" s="8">
        <v>402</v>
      </c>
      <c r="P449" s="8">
        <v>0</v>
      </c>
      <c r="Q449" s="8">
        <v>0</v>
      </c>
      <c r="R449" s="8">
        <v>0</v>
      </c>
      <c r="S449" s="75">
        <f t="shared" si="29"/>
        <v>1117</v>
      </c>
    </row>
    <row r="450" spans="1:19" x14ac:dyDescent="0.25">
      <c r="A450" s="3">
        <v>43062</v>
      </c>
      <c r="B450" s="20">
        <v>934.92</v>
      </c>
      <c r="C450" s="17">
        <v>109.87854166669422</v>
      </c>
      <c r="D450" s="17">
        <f t="shared" si="30"/>
        <v>825.04145833330574</v>
      </c>
      <c r="E450" s="13">
        <v>301.2126506944478</v>
      </c>
      <c r="F450" s="13">
        <v>439.05575911456253</v>
      </c>
      <c r="G450" s="13">
        <v>459.84051111112058</v>
      </c>
      <c r="H450" s="13">
        <v>437.81550138890452</v>
      </c>
      <c r="I450" s="4">
        <v>0</v>
      </c>
      <c r="J450" s="44">
        <f t="shared" ref="J450:J513" si="31">F450-E450</f>
        <v>137.84310842011473</v>
      </c>
      <c r="K450" s="44">
        <f t="shared" ref="K450:K513" si="32">G450-F450</f>
        <v>20.784751996558043</v>
      </c>
      <c r="L450" s="44">
        <f t="shared" ref="L450:L513" si="33">H450-G450</f>
        <v>-22.025009722216055</v>
      </c>
      <c r="M450" s="8">
        <v>365</v>
      </c>
      <c r="N450" s="8">
        <v>347</v>
      </c>
      <c r="O450" s="8">
        <v>316</v>
      </c>
      <c r="P450" s="8">
        <v>0</v>
      </c>
      <c r="Q450" s="8">
        <v>0</v>
      </c>
      <c r="R450" s="8">
        <v>0</v>
      </c>
      <c r="S450" s="75">
        <f t="shared" si="29"/>
        <v>1028</v>
      </c>
    </row>
    <row r="451" spans="1:19" x14ac:dyDescent="0.25">
      <c r="A451" s="3">
        <v>43063</v>
      </c>
      <c r="B451" s="20">
        <v>1029.0999999999999</v>
      </c>
      <c r="C451" s="17">
        <v>143.24233333332813</v>
      </c>
      <c r="D451" s="17">
        <f t="shared" si="30"/>
        <v>885.85766666667178</v>
      </c>
      <c r="E451" s="13">
        <v>308.27745815968956</v>
      </c>
      <c r="F451" s="13">
        <v>421.88878532986564</v>
      </c>
      <c r="G451" s="13">
        <v>441.91356527776225</v>
      </c>
      <c r="H451" s="13">
        <v>440.63004861111403</v>
      </c>
      <c r="I451" s="4">
        <v>0</v>
      </c>
      <c r="J451" s="44">
        <f t="shared" si="31"/>
        <v>113.61132717017608</v>
      </c>
      <c r="K451" s="44">
        <f t="shared" si="32"/>
        <v>20.024779947896604</v>
      </c>
      <c r="L451" s="44">
        <f t="shared" si="33"/>
        <v>-1.283516666648211</v>
      </c>
      <c r="M451" s="8">
        <v>436</v>
      </c>
      <c r="N451" s="8">
        <v>409</v>
      </c>
      <c r="O451" s="8">
        <v>348</v>
      </c>
      <c r="P451" s="8">
        <v>0</v>
      </c>
      <c r="Q451" s="8">
        <v>0</v>
      </c>
      <c r="R451" s="8">
        <v>0</v>
      </c>
      <c r="S451" s="75">
        <f t="shared" si="29"/>
        <v>1193</v>
      </c>
    </row>
    <row r="452" spans="1:19" x14ac:dyDescent="0.25">
      <c r="A452" s="3">
        <v>43064</v>
      </c>
      <c r="B452" s="20">
        <v>1185.4100000000001</v>
      </c>
      <c r="C452" s="17">
        <v>219.85039583333128</v>
      </c>
      <c r="D452" s="17">
        <f t="shared" si="30"/>
        <v>965.55960416666881</v>
      </c>
      <c r="E452" s="13">
        <v>310.71848055554437</v>
      </c>
      <c r="F452" s="13">
        <v>461.66856979165459</v>
      </c>
      <c r="G452" s="13">
        <v>483.52679479165818</v>
      </c>
      <c r="H452" s="13">
        <v>486.19523611110344</v>
      </c>
      <c r="I452" s="4">
        <v>0</v>
      </c>
      <c r="J452" s="44">
        <f t="shared" si="31"/>
        <v>150.95008923611022</v>
      </c>
      <c r="K452" s="44">
        <f t="shared" si="32"/>
        <v>21.858225000003586</v>
      </c>
      <c r="L452" s="44">
        <f t="shared" si="33"/>
        <v>2.6684413194452645</v>
      </c>
      <c r="M452" s="8">
        <v>394</v>
      </c>
      <c r="N452" s="8">
        <v>450</v>
      </c>
      <c r="O452" s="8">
        <v>423</v>
      </c>
      <c r="P452" s="8">
        <v>0</v>
      </c>
      <c r="Q452" s="8">
        <v>0</v>
      </c>
      <c r="R452" s="8">
        <v>0</v>
      </c>
      <c r="S452" s="75">
        <f t="shared" si="29"/>
        <v>1267</v>
      </c>
    </row>
    <row r="453" spans="1:19" x14ac:dyDescent="0.25">
      <c r="A453" s="3">
        <v>43065</v>
      </c>
      <c r="B453" s="20">
        <v>1203.3</v>
      </c>
      <c r="C453" s="17">
        <v>153.79483333331882</v>
      </c>
      <c r="D453" s="17">
        <f t="shared" si="30"/>
        <v>1049.5051666666811</v>
      </c>
      <c r="E453" s="13">
        <v>304.46173385414295</v>
      </c>
      <c r="F453" s="13">
        <v>445.01785798610945</v>
      </c>
      <c r="G453" s="13">
        <v>469.88153758681437</v>
      </c>
      <c r="H453" s="13">
        <v>470.56413350693765</v>
      </c>
      <c r="I453" s="4">
        <v>0</v>
      </c>
      <c r="J453" s="44">
        <f t="shared" si="31"/>
        <v>140.5561241319665</v>
      </c>
      <c r="K453" s="44">
        <f t="shared" si="32"/>
        <v>24.863679600704927</v>
      </c>
      <c r="L453" s="44">
        <f t="shared" si="33"/>
        <v>0.6825959201232763</v>
      </c>
      <c r="M453" s="8">
        <v>486</v>
      </c>
      <c r="N453" s="8">
        <v>470</v>
      </c>
      <c r="O453" s="8">
        <v>425</v>
      </c>
      <c r="P453" s="8">
        <v>0</v>
      </c>
      <c r="Q453" s="8">
        <v>0</v>
      </c>
      <c r="R453" s="8">
        <v>0</v>
      </c>
      <c r="S453" s="75">
        <f t="shared" si="29"/>
        <v>1381</v>
      </c>
    </row>
    <row r="454" spans="1:19" x14ac:dyDescent="0.25">
      <c r="A454" s="3">
        <v>43066</v>
      </c>
      <c r="B454" s="20">
        <v>1018.26</v>
      </c>
      <c r="C454" s="17">
        <v>166.7891041666735</v>
      </c>
      <c r="D454" s="17">
        <f t="shared" si="30"/>
        <v>851.47089583332649</v>
      </c>
      <c r="E454" s="13">
        <v>291.63256666666712</v>
      </c>
      <c r="F454" s="13">
        <v>414.33291840278252</v>
      </c>
      <c r="G454" s="13">
        <v>430.10684383682383</v>
      </c>
      <c r="H454" s="13">
        <v>428.30913749999308</v>
      </c>
      <c r="I454" s="4">
        <v>0</v>
      </c>
      <c r="J454" s="44">
        <f t="shared" si="31"/>
        <v>122.70035173611541</v>
      </c>
      <c r="K454" s="44">
        <f t="shared" si="32"/>
        <v>15.773925434041303</v>
      </c>
      <c r="L454" s="44">
        <f t="shared" si="33"/>
        <v>-1.7977063368307427</v>
      </c>
      <c r="M454" s="8">
        <v>401</v>
      </c>
      <c r="N454" s="8">
        <v>412</v>
      </c>
      <c r="O454" s="8">
        <v>307</v>
      </c>
      <c r="P454" s="8">
        <v>0</v>
      </c>
      <c r="Q454" s="8">
        <v>0</v>
      </c>
      <c r="R454" s="8">
        <v>0</v>
      </c>
      <c r="S454" s="75">
        <f t="shared" si="29"/>
        <v>1120</v>
      </c>
    </row>
    <row r="455" spans="1:19" x14ac:dyDescent="0.25">
      <c r="A455" s="3">
        <v>43067</v>
      </c>
      <c r="B455" s="20">
        <v>1094.67</v>
      </c>
      <c r="C455" s="17">
        <v>168.37533333332976</v>
      </c>
      <c r="D455" s="17">
        <f t="shared" si="30"/>
        <v>926.29466666667031</v>
      </c>
      <c r="E455" s="13">
        <v>269.38368437497411</v>
      </c>
      <c r="F455" s="13">
        <v>397.71288376735174</v>
      </c>
      <c r="G455" s="13">
        <v>405.21019071181945</v>
      </c>
      <c r="H455" s="13">
        <v>404.47100833331933</v>
      </c>
      <c r="I455" s="4">
        <v>0</v>
      </c>
      <c r="J455" s="44">
        <f t="shared" si="31"/>
        <v>128.32919939237763</v>
      </c>
      <c r="K455" s="44">
        <f t="shared" si="32"/>
        <v>7.4973069444677094</v>
      </c>
      <c r="L455" s="44">
        <f t="shared" si="33"/>
        <v>-0.73918237850011792</v>
      </c>
      <c r="M455" s="8">
        <v>422</v>
      </c>
      <c r="N455" s="8">
        <v>538</v>
      </c>
      <c r="O455" s="8">
        <v>256</v>
      </c>
      <c r="P455" s="8">
        <v>0</v>
      </c>
      <c r="Q455" s="8">
        <v>0</v>
      </c>
      <c r="R455" s="8">
        <v>0</v>
      </c>
      <c r="S455" s="75">
        <f t="shared" si="29"/>
        <v>1216</v>
      </c>
    </row>
    <row r="456" spans="1:19" x14ac:dyDescent="0.25">
      <c r="A456" s="3">
        <v>43068</v>
      </c>
      <c r="B456" s="20">
        <v>1128.92</v>
      </c>
      <c r="C456" s="17">
        <v>169.99233333332813</v>
      </c>
      <c r="D456" s="17">
        <f t="shared" si="30"/>
        <v>958.92766666667194</v>
      </c>
      <c r="E456" s="13">
        <v>283.94562256944482</v>
      </c>
      <c r="F456" s="13">
        <v>414.41024322916928</v>
      </c>
      <c r="G456" s="13">
        <v>428.77517916666693</v>
      </c>
      <c r="H456" s="13">
        <v>430.14130972221028</v>
      </c>
      <c r="I456" s="4">
        <v>0</v>
      </c>
      <c r="J456" s="44">
        <f t="shared" si="31"/>
        <v>130.46462065972446</v>
      </c>
      <c r="K456" s="44">
        <f t="shared" si="32"/>
        <v>14.364935937497648</v>
      </c>
      <c r="L456" s="44">
        <f t="shared" si="33"/>
        <v>1.3661305555433501</v>
      </c>
      <c r="M456" s="8">
        <v>486</v>
      </c>
      <c r="N456" s="8">
        <v>518</v>
      </c>
      <c r="O456" s="8">
        <v>303</v>
      </c>
      <c r="P456" s="8">
        <v>0</v>
      </c>
      <c r="Q456" s="8">
        <v>0</v>
      </c>
      <c r="R456" s="8">
        <v>0</v>
      </c>
      <c r="S456" s="75">
        <f t="shared" si="29"/>
        <v>1307</v>
      </c>
    </row>
    <row r="457" spans="1:19" x14ac:dyDescent="0.25">
      <c r="A457" s="3">
        <v>43069</v>
      </c>
      <c r="B457" s="20">
        <v>1171.32</v>
      </c>
      <c r="C457" s="17">
        <v>177.10425000001851</v>
      </c>
      <c r="D457" s="17">
        <f t="shared" si="30"/>
        <v>994.21574999998143</v>
      </c>
      <c r="E457" s="13">
        <v>310.95893420139328</v>
      </c>
      <c r="F457" s="13">
        <v>446.48013289930532</v>
      </c>
      <c r="G457" s="13">
        <v>468.83838515623938</v>
      </c>
      <c r="H457" s="13">
        <v>469.97054444444075</v>
      </c>
      <c r="I457" s="4">
        <v>0</v>
      </c>
      <c r="J457" s="44">
        <f t="shared" si="31"/>
        <v>135.52119869791204</v>
      </c>
      <c r="K457" s="44">
        <f t="shared" si="32"/>
        <v>22.358252256934065</v>
      </c>
      <c r="L457" s="44">
        <f t="shared" si="33"/>
        <v>1.1321592882013647</v>
      </c>
      <c r="M457" s="8">
        <v>410</v>
      </c>
      <c r="N457" s="8">
        <v>520</v>
      </c>
      <c r="O457" s="8">
        <v>300</v>
      </c>
      <c r="P457" s="8">
        <v>0</v>
      </c>
      <c r="Q457" s="8">
        <v>0</v>
      </c>
      <c r="R457" s="8">
        <v>0</v>
      </c>
      <c r="S457" s="75">
        <f t="shared" si="29"/>
        <v>1230</v>
      </c>
    </row>
    <row r="458" spans="1:19" x14ac:dyDescent="0.25">
      <c r="A458" s="3">
        <v>43070</v>
      </c>
      <c r="B458" s="9">
        <v>1208.43</v>
      </c>
      <c r="C458" s="41">
        <v>180</v>
      </c>
      <c r="D458" s="17">
        <f t="shared" si="30"/>
        <v>1028.43</v>
      </c>
      <c r="E458" s="9">
        <v>304.29876388885896</v>
      </c>
      <c r="F458" s="9">
        <v>437.25871024302614</v>
      </c>
      <c r="G458" s="9">
        <v>460.19263888888236</v>
      </c>
      <c r="H458" s="9">
        <v>474.61330555555469</v>
      </c>
      <c r="I458" s="4">
        <v>0</v>
      </c>
      <c r="J458" s="44">
        <f t="shared" si="31"/>
        <v>132.95994635416719</v>
      </c>
      <c r="K458" s="44">
        <f t="shared" si="32"/>
        <v>22.933928645856213</v>
      </c>
      <c r="L458" s="44">
        <f t="shared" si="33"/>
        <v>14.420666666672332</v>
      </c>
      <c r="M458" s="8">
        <v>412.71405180130995</v>
      </c>
      <c r="N458" s="8">
        <f>IF($B458="","",SUM('[1]SCADA Data'!$I$37:$I$60))</f>
        <v>597.09790766398112</v>
      </c>
      <c r="O458" s="8">
        <v>278.77050523546006</v>
      </c>
      <c r="P458" s="8">
        <v>0</v>
      </c>
      <c r="Q458" s="8">
        <v>0</v>
      </c>
      <c r="R458" s="8">
        <v>0</v>
      </c>
      <c r="S458" s="75">
        <f t="shared" si="29"/>
        <v>1288.5824647007512</v>
      </c>
    </row>
    <row r="459" spans="1:19" x14ac:dyDescent="0.25">
      <c r="A459" s="3">
        <v>43071</v>
      </c>
      <c r="B459" s="9">
        <v>1369.23</v>
      </c>
      <c r="C459" s="41">
        <v>238</v>
      </c>
      <c r="D459" s="17">
        <f t="shared" si="30"/>
        <v>1131.23</v>
      </c>
      <c r="E459" s="9">
        <v>321.75355277777999</v>
      </c>
      <c r="F459" s="9">
        <v>471.85836718748033</v>
      </c>
      <c r="G459" s="9">
        <v>504.87956111111271</v>
      </c>
      <c r="H459" s="9">
        <v>523.98012500000186</v>
      </c>
      <c r="I459" s="4">
        <v>0</v>
      </c>
      <c r="J459" s="44">
        <f t="shared" si="31"/>
        <v>150.10481440970034</v>
      </c>
      <c r="K459" s="44">
        <f t="shared" si="32"/>
        <v>33.021193923632381</v>
      </c>
      <c r="L459" s="44">
        <f t="shared" si="33"/>
        <v>19.100563888889155</v>
      </c>
      <c r="M459" s="76">
        <v>438.92687952522112</v>
      </c>
      <c r="N459" s="76">
        <f>IF($B459="","",SUM('[1]SCADA Data'!$I$61:$I$84))</f>
        <v>704.27152362399613</v>
      </c>
      <c r="O459" s="8">
        <v>321.32818052503796</v>
      </c>
      <c r="P459" s="8">
        <v>0</v>
      </c>
      <c r="Q459" s="8">
        <v>0</v>
      </c>
      <c r="R459" s="8">
        <v>0</v>
      </c>
      <c r="S459" s="75">
        <f t="shared" si="29"/>
        <v>1464.5265836742551</v>
      </c>
    </row>
    <row r="460" spans="1:19" x14ac:dyDescent="0.25">
      <c r="A460" s="3">
        <v>43072</v>
      </c>
      <c r="B460" s="9">
        <v>1567.58</v>
      </c>
      <c r="C460" s="41">
        <v>244</v>
      </c>
      <c r="D460" s="17">
        <f t="shared" si="30"/>
        <v>1323.58</v>
      </c>
      <c r="E460" s="9">
        <v>331.34988940967014</v>
      </c>
      <c r="F460" s="9">
        <v>486.48917378472106</v>
      </c>
      <c r="G460" s="9">
        <v>522.1726319444424</v>
      </c>
      <c r="H460" s="9">
        <v>524.49878819443984</v>
      </c>
      <c r="I460" s="4">
        <v>0</v>
      </c>
      <c r="J460" s="44">
        <f t="shared" si="31"/>
        <v>155.13928437505092</v>
      </c>
      <c r="K460" s="44">
        <f t="shared" si="32"/>
        <v>35.68345815972134</v>
      </c>
      <c r="L460" s="44">
        <f t="shared" si="33"/>
        <v>2.3261562499974389</v>
      </c>
      <c r="M460" s="76">
        <v>504.85069270744611</v>
      </c>
      <c r="N460" s="76">
        <f>IF($B460="","",SUM('[1]SCADA Data'!$I$85:$I$108))</f>
        <v>832.82540496826186</v>
      </c>
      <c r="O460" s="8">
        <v>364.82784544203008</v>
      </c>
      <c r="P460" s="8">
        <v>0</v>
      </c>
      <c r="Q460" s="8">
        <v>0</v>
      </c>
      <c r="R460" s="8">
        <v>0</v>
      </c>
      <c r="S460" s="75">
        <f t="shared" si="29"/>
        <v>1702.5039431177381</v>
      </c>
    </row>
    <row r="461" spans="1:19" x14ac:dyDescent="0.25">
      <c r="A461" s="3">
        <v>43073</v>
      </c>
      <c r="B461" s="9">
        <v>1531.52</v>
      </c>
      <c r="C461" s="41">
        <v>221</v>
      </c>
      <c r="D461" s="17">
        <f t="shared" si="30"/>
        <v>1310.52</v>
      </c>
      <c r="E461" s="9">
        <v>308.8157677083218</v>
      </c>
      <c r="F461" s="9">
        <v>443.79886675345188</v>
      </c>
      <c r="G461" s="9">
        <v>468.18147751736979</v>
      </c>
      <c r="H461" s="9">
        <v>468.88974210068409</v>
      </c>
      <c r="I461" s="4">
        <v>0</v>
      </c>
      <c r="J461" s="44">
        <f t="shared" si="31"/>
        <v>134.98309904513007</v>
      </c>
      <c r="K461" s="44">
        <f t="shared" si="32"/>
        <v>24.38261076391791</v>
      </c>
      <c r="L461" s="44">
        <f t="shared" si="33"/>
        <v>0.70826458331430331</v>
      </c>
      <c r="M461" s="76">
        <v>456.33736802729146</v>
      </c>
      <c r="N461" s="76">
        <f>IF($B461="","",SUM('[1]SCADA Data'!$I$109:$I$132))</f>
        <v>795.2591664971244</v>
      </c>
      <c r="O461" s="8">
        <v>376.51744813707137</v>
      </c>
      <c r="P461" s="8">
        <v>0</v>
      </c>
      <c r="Q461" s="8">
        <v>0</v>
      </c>
      <c r="R461" s="8">
        <v>0</v>
      </c>
      <c r="S461" s="75">
        <f t="shared" si="29"/>
        <v>1628.1139826614872</v>
      </c>
    </row>
    <row r="462" spans="1:19" x14ac:dyDescent="0.25">
      <c r="A462" s="3">
        <v>43074</v>
      </c>
      <c r="B462" s="9">
        <v>1244.57</v>
      </c>
      <c r="C462" s="41">
        <v>225</v>
      </c>
      <c r="D462" s="17">
        <f t="shared" si="30"/>
        <v>1019.5699999999999</v>
      </c>
      <c r="E462" s="9">
        <v>323.86588628470781</v>
      </c>
      <c r="F462" s="9">
        <v>446.65896215276734</v>
      </c>
      <c r="G462" s="9">
        <v>467.87506154514267</v>
      </c>
      <c r="H462" s="9">
        <v>470.09125138890522</v>
      </c>
      <c r="I462" s="4">
        <v>0</v>
      </c>
      <c r="J462" s="44">
        <f t="shared" si="31"/>
        <v>122.79307586805953</v>
      </c>
      <c r="K462" s="44">
        <f t="shared" si="32"/>
        <v>21.216099392375327</v>
      </c>
      <c r="L462" s="44">
        <f t="shared" si="33"/>
        <v>2.2161898437625496</v>
      </c>
      <c r="M462" s="76">
        <v>459.86236433316202</v>
      </c>
      <c r="N462" s="76">
        <f>IF($B462="","",SUM('[1]SCADA Data'!$I$133:$I$156))</f>
        <v>673.15473081800667</v>
      </c>
      <c r="O462" s="8">
        <v>253.91608625623911</v>
      </c>
      <c r="P462" s="8">
        <v>0</v>
      </c>
      <c r="Q462" s="8">
        <v>0</v>
      </c>
      <c r="R462" s="8">
        <v>0</v>
      </c>
      <c r="S462" s="75">
        <f t="shared" si="29"/>
        <v>1386.9331814074078</v>
      </c>
    </row>
    <row r="463" spans="1:19" x14ac:dyDescent="0.25">
      <c r="A463" s="3">
        <v>43075</v>
      </c>
      <c r="B463" s="9">
        <v>1293.19</v>
      </c>
      <c r="C463" s="41">
        <v>176</v>
      </c>
      <c r="D463" s="17">
        <f t="shared" si="30"/>
        <v>1117.19</v>
      </c>
      <c r="E463" s="9">
        <v>323.05015017357073</v>
      </c>
      <c r="F463" s="9">
        <v>452.88528897572542</v>
      </c>
      <c r="G463" s="9">
        <v>473.94786866320646</v>
      </c>
      <c r="H463" s="9">
        <v>484.2296708333306</v>
      </c>
      <c r="I463" s="4">
        <v>0</v>
      </c>
      <c r="J463" s="44">
        <f t="shared" si="31"/>
        <v>129.83513880215469</v>
      </c>
      <c r="K463" s="44">
        <f t="shared" si="32"/>
        <v>21.062579687481048</v>
      </c>
      <c r="L463" s="44">
        <f t="shared" si="33"/>
        <v>10.281802170124138</v>
      </c>
      <c r="M463" s="76">
        <v>472.03307596655355</v>
      </c>
      <c r="N463" s="76">
        <f>IF($B463="","",SUM('[1]SCADA Data'!$I$157:$I$180))</f>
        <v>679.72758885701501</v>
      </c>
      <c r="O463" s="8">
        <v>262.13100218031144</v>
      </c>
      <c r="P463" s="8">
        <v>0</v>
      </c>
      <c r="Q463" s="8">
        <v>0</v>
      </c>
      <c r="R463" s="8">
        <v>0</v>
      </c>
      <c r="S463" s="75">
        <f t="shared" si="29"/>
        <v>1413.89166700388</v>
      </c>
    </row>
    <row r="464" spans="1:19" x14ac:dyDescent="0.25">
      <c r="A464" s="3">
        <v>43076</v>
      </c>
      <c r="B464" s="9">
        <v>1272.33</v>
      </c>
      <c r="C464" s="41">
        <v>201</v>
      </c>
      <c r="D464" s="17">
        <f t="shared" si="30"/>
        <v>1071.33</v>
      </c>
      <c r="E464" s="9">
        <v>320.40674027777277</v>
      </c>
      <c r="F464" s="9">
        <v>470.53933854166826</v>
      </c>
      <c r="G464" s="9">
        <v>482.64466145831102</v>
      </c>
      <c r="H464" s="9">
        <v>496.55706961803662</v>
      </c>
      <c r="I464" s="4">
        <v>0</v>
      </c>
      <c r="J464" s="44">
        <f t="shared" si="31"/>
        <v>150.13259826389549</v>
      </c>
      <c r="K464" s="44">
        <f t="shared" si="32"/>
        <v>12.105322916642763</v>
      </c>
      <c r="L464" s="44">
        <f t="shared" si="33"/>
        <v>13.912408159725601</v>
      </c>
      <c r="M464" s="76">
        <v>477.66898384199794</v>
      </c>
      <c r="N464" s="76">
        <f>IF($B464="","",SUM('[1]SCADA Data'!$I$181:$I$204))</f>
        <v>653.38569169786251</v>
      </c>
      <c r="O464" s="8">
        <v>274.10846340603297</v>
      </c>
      <c r="P464" s="8">
        <v>0</v>
      </c>
      <c r="Q464" s="8">
        <v>0</v>
      </c>
      <c r="R464" s="8">
        <v>0</v>
      </c>
      <c r="S464" s="75">
        <f t="shared" si="29"/>
        <v>1405.1631389458935</v>
      </c>
    </row>
    <row r="465" spans="1:19" x14ac:dyDescent="0.25">
      <c r="A465" s="3">
        <v>43077</v>
      </c>
      <c r="B465" s="9">
        <v>1416.37</v>
      </c>
      <c r="C465" s="41">
        <v>199</v>
      </c>
      <c r="D465" s="17">
        <f t="shared" si="30"/>
        <v>1217.3699999999999</v>
      </c>
      <c r="E465" s="9">
        <v>317.63519583331072</v>
      </c>
      <c r="F465" s="9">
        <v>476.41714487846184</v>
      </c>
      <c r="G465" s="9">
        <v>500.87848532985663</v>
      </c>
      <c r="H465" s="9">
        <v>514.43249166665191</v>
      </c>
      <c r="I465" s="4">
        <v>0</v>
      </c>
      <c r="J465" s="44">
        <f t="shared" si="31"/>
        <v>158.78194904515112</v>
      </c>
      <c r="K465" s="44">
        <f t="shared" si="32"/>
        <v>24.46134045139479</v>
      </c>
      <c r="L465" s="44">
        <f t="shared" si="33"/>
        <v>13.554006336795283</v>
      </c>
      <c r="M465" s="76">
        <v>469.92611527397406</v>
      </c>
      <c r="N465" s="76">
        <f>IF($B465="","",SUM('[1]SCADA Data'!$I$205:$I$228))</f>
        <v>724.9981543646918</v>
      </c>
      <c r="O465" s="8">
        <v>347.98479361640079</v>
      </c>
      <c r="P465" s="8">
        <v>0</v>
      </c>
      <c r="Q465" s="8">
        <v>0</v>
      </c>
      <c r="R465" s="8">
        <v>0</v>
      </c>
      <c r="S465" s="75">
        <f t="shared" si="29"/>
        <v>1542.9090632550667</v>
      </c>
    </row>
    <row r="466" spans="1:19" x14ac:dyDescent="0.25">
      <c r="A466" s="3">
        <v>43078</v>
      </c>
      <c r="B466" s="9">
        <v>1510.5</v>
      </c>
      <c r="C466" s="41">
        <v>215</v>
      </c>
      <c r="D466" s="17">
        <f t="shared" si="30"/>
        <v>1295.5</v>
      </c>
      <c r="E466" s="9">
        <v>336.85989774303744</v>
      </c>
      <c r="F466" s="9">
        <v>509.10293984375312</v>
      </c>
      <c r="G466" s="9">
        <v>531.66934166666761</v>
      </c>
      <c r="H466" s="9">
        <v>552.1864831597195</v>
      </c>
      <c r="I466" s="4">
        <v>0</v>
      </c>
      <c r="J466" s="44">
        <f t="shared" si="31"/>
        <v>172.24304210071568</v>
      </c>
      <c r="K466" s="44">
        <f t="shared" si="32"/>
        <v>22.566401822914486</v>
      </c>
      <c r="L466" s="44">
        <f t="shared" si="33"/>
        <v>20.517141493051895</v>
      </c>
      <c r="M466" s="76">
        <v>588.6341653589601</v>
      </c>
      <c r="N466" s="76">
        <f>IF($B466="","",SUM('[1]SCADA Data'!$I$229:$I$252))</f>
        <v>759.06589816623273</v>
      </c>
      <c r="O466" s="8">
        <v>350.88428188747832</v>
      </c>
      <c r="P466" s="8">
        <v>0</v>
      </c>
      <c r="Q466" s="8">
        <v>0</v>
      </c>
      <c r="R466" s="8">
        <v>0</v>
      </c>
      <c r="S466" s="75">
        <f t="shared" si="29"/>
        <v>1698.5843454126712</v>
      </c>
    </row>
    <row r="467" spans="1:19" x14ac:dyDescent="0.25">
      <c r="A467" s="3">
        <v>43079</v>
      </c>
      <c r="B467" s="9">
        <v>1553.92</v>
      </c>
      <c r="C467" s="41">
        <v>254</v>
      </c>
      <c r="D467" s="17">
        <f t="shared" si="30"/>
        <v>1299.92</v>
      </c>
      <c r="E467" s="9">
        <v>346.80747986110509</v>
      </c>
      <c r="F467" s="9">
        <v>495.72003125002084</v>
      </c>
      <c r="G467" s="9">
        <v>523.64536970484187</v>
      </c>
      <c r="H467" s="9">
        <v>538.7052870659536</v>
      </c>
      <c r="I467" s="4">
        <v>0</v>
      </c>
      <c r="J467" s="44">
        <f t="shared" si="31"/>
        <v>148.91255138891574</v>
      </c>
      <c r="K467" s="44">
        <f t="shared" si="32"/>
        <v>27.925338454821031</v>
      </c>
      <c r="L467" s="44">
        <f t="shared" si="33"/>
        <v>15.059917361111729</v>
      </c>
      <c r="M467" s="76">
        <v>586.97703114639819</v>
      </c>
      <c r="N467" s="76">
        <f>IF($B467="","",SUM('[1]SCADA Data'!$I$253:$I$276))</f>
        <v>783.18344172159834</v>
      </c>
      <c r="O467" s="8">
        <v>346.03430630154082</v>
      </c>
      <c r="P467" s="8">
        <v>0</v>
      </c>
      <c r="Q467" s="8">
        <v>0</v>
      </c>
      <c r="R467" s="8">
        <v>0</v>
      </c>
      <c r="S467" s="75">
        <f t="shared" si="29"/>
        <v>1716.1947791695375</v>
      </c>
    </row>
    <row r="468" spans="1:19" x14ac:dyDescent="0.25">
      <c r="A468" s="3">
        <v>43080</v>
      </c>
      <c r="B468" s="9">
        <v>1645.74</v>
      </c>
      <c r="C468" s="41">
        <v>253</v>
      </c>
      <c r="D468" s="17">
        <f t="shared" si="30"/>
        <v>1392.74</v>
      </c>
      <c r="E468" s="9">
        <v>310.18011666665552</v>
      </c>
      <c r="F468" s="9">
        <v>447.936929774296</v>
      </c>
      <c r="G468" s="9">
        <v>471.5575065104058</v>
      </c>
      <c r="H468" s="9">
        <v>484.92827361111995</v>
      </c>
      <c r="I468" s="4">
        <v>0</v>
      </c>
      <c r="J468" s="44">
        <f t="shared" si="31"/>
        <v>137.75681310764048</v>
      </c>
      <c r="K468" s="44">
        <f t="shared" si="32"/>
        <v>23.620576736109797</v>
      </c>
      <c r="L468" s="44">
        <f t="shared" si="33"/>
        <v>13.370767100714147</v>
      </c>
      <c r="M468" s="76">
        <v>551.55625699995539</v>
      </c>
      <c r="N468" s="76">
        <f>IF($B468="","",SUM('[1]SCADA Data'!$I$277:$I$300))</f>
        <v>847.24630705091681</v>
      </c>
      <c r="O468" s="8">
        <v>355.51058169894742</v>
      </c>
      <c r="P468" s="8">
        <v>0</v>
      </c>
      <c r="Q468" s="8">
        <v>0</v>
      </c>
      <c r="R468" s="8">
        <v>0</v>
      </c>
      <c r="S468" s="75">
        <f t="shared" si="29"/>
        <v>1754.3131457498196</v>
      </c>
    </row>
    <row r="469" spans="1:19" x14ac:dyDescent="0.25">
      <c r="A469" s="3">
        <v>43081</v>
      </c>
      <c r="B469" s="9">
        <v>1072.93</v>
      </c>
      <c r="C469" s="41">
        <v>170</v>
      </c>
      <c r="D469" s="17">
        <f t="shared" si="30"/>
        <v>902.93000000000006</v>
      </c>
      <c r="E469" s="9">
        <v>286.55283888889244</v>
      </c>
      <c r="F469" s="9">
        <v>402.35764097224455</v>
      </c>
      <c r="G469" s="9">
        <v>424.13199479167815</v>
      </c>
      <c r="H469" s="9">
        <v>443.36312222223205</v>
      </c>
      <c r="I469" s="4">
        <v>1</v>
      </c>
      <c r="J469" s="44">
        <f t="shared" si="31"/>
        <v>115.80480208335212</v>
      </c>
      <c r="K469" s="44">
        <f t="shared" si="32"/>
        <v>21.7743538194336</v>
      </c>
      <c r="L469" s="44">
        <f t="shared" si="33"/>
        <v>19.231127430553897</v>
      </c>
      <c r="M469" s="76">
        <v>565.31282201157683</v>
      </c>
      <c r="N469" s="76">
        <f>IF($B469="","",SUM('[1]SCADA Data'!$I$301:$I$324))</f>
        <v>578.89164908515079</v>
      </c>
      <c r="O469" s="8">
        <v>223.64256671481664</v>
      </c>
      <c r="P469" s="8">
        <v>0</v>
      </c>
      <c r="Q469" s="8">
        <v>0</v>
      </c>
      <c r="R469" s="8">
        <v>0</v>
      </c>
      <c r="S469" s="75">
        <f t="shared" si="29"/>
        <v>1367.8470378115442</v>
      </c>
    </row>
    <row r="470" spans="1:19" x14ac:dyDescent="0.25">
      <c r="A470" s="3">
        <v>43082</v>
      </c>
      <c r="B470" s="9">
        <v>929.33</v>
      </c>
      <c r="C470" s="41">
        <v>159</v>
      </c>
      <c r="D470" s="17">
        <f t="shared" si="30"/>
        <v>770.33</v>
      </c>
      <c r="E470" s="9">
        <v>292.48674427083461</v>
      </c>
      <c r="F470" s="9">
        <v>359.00483697916206</v>
      </c>
      <c r="G470" s="9">
        <v>469.17663038194587</v>
      </c>
      <c r="H470" s="9">
        <v>488.32951649304596</v>
      </c>
      <c r="I470" s="4">
        <v>5.6</v>
      </c>
      <c r="J470" s="44">
        <f t="shared" si="31"/>
        <v>66.518092708327458</v>
      </c>
      <c r="K470" s="44">
        <f t="shared" si="32"/>
        <v>110.17179340278381</v>
      </c>
      <c r="L470" s="44">
        <f t="shared" si="33"/>
        <v>19.152886111100088</v>
      </c>
      <c r="M470" s="76">
        <v>565.18116490538853</v>
      </c>
      <c r="N470" s="76">
        <f>IF($B470="","",SUM('[1]SCADA Data'!$I$325:$I$348))</f>
        <v>466.47409323798291</v>
      </c>
      <c r="O470" s="8">
        <v>128.16392505221893</v>
      </c>
      <c r="P470" s="8">
        <v>0</v>
      </c>
      <c r="Q470" s="8">
        <v>0</v>
      </c>
      <c r="R470" s="8">
        <v>0</v>
      </c>
      <c r="S470" s="75">
        <f t="shared" si="29"/>
        <v>1159.8191831955903</v>
      </c>
    </row>
    <row r="471" spans="1:19" x14ac:dyDescent="0.25">
      <c r="A471" s="3">
        <v>43083</v>
      </c>
      <c r="B471" s="9">
        <v>939.21</v>
      </c>
      <c r="C471" s="41">
        <v>102</v>
      </c>
      <c r="D471" s="17">
        <f t="shared" si="30"/>
        <v>837.21</v>
      </c>
      <c r="E471" s="9">
        <v>302.49097534723114</v>
      </c>
      <c r="F471" s="9">
        <v>469.14514019098715</v>
      </c>
      <c r="G471" s="9">
        <v>479.46752309026488</v>
      </c>
      <c r="H471" s="9">
        <v>494.52928611109382</v>
      </c>
      <c r="I471" s="4">
        <v>0</v>
      </c>
      <c r="J471" s="44">
        <f t="shared" si="31"/>
        <v>166.65416484375601</v>
      </c>
      <c r="K471" s="44">
        <f t="shared" si="32"/>
        <v>10.322382899277727</v>
      </c>
      <c r="L471" s="44">
        <f t="shared" si="33"/>
        <v>15.061763020828948</v>
      </c>
      <c r="M471" s="76">
        <v>531.48859207430041</v>
      </c>
      <c r="N471" s="76">
        <f>IF($B471="","",SUM('[1]SCADA Data'!$I$349:$I$372))</f>
        <v>490.26885335286454</v>
      </c>
      <c r="O471" s="8">
        <v>164.81422658284507</v>
      </c>
      <c r="P471" s="8">
        <v>0</v>
      </c>
      <c r="Q471" s="8">
        <v>0</v>
      </c>
      <c r="R471" s="8">
        <v>0</v>
      </c>
      <c r="S471" s="75">
        <f t="shared" si="29"/>
        <v>1186.5716720100099</v>
      </c>
    </row>
    <row r="472" spans="1:19" x14ac:dyDescent="0.25">
      <c r="A472" s="3">
        <v>43084</v>
      </c>
      <c r="B472" s="9">
        <v>1199.58</v>
      </c>
      <c r="C472" s="41">
        <v>214</v>
      </c>
      <c r="D472" s="17">
        <f t="shared" si="30"/>
        <v>985.57999999999993</v>
      </c>
      <c r="E472" s="9">
        <v>294.08373715277412</v>
      </c>
      <c r="F472" s="9">
        <v>442.44857447914546</v>
      </c>
      <c r="G472" s="9">
        <v>444.64265668400913</v>
      </c>
      <c r="H472" s="9">
        <v>458.91693090276385</v>
      </c>
      <c r="I472" s="4">
        <v>0</v>
      </c>
      <c r="J472" s="44">
        <f t="shared" si="31"/>
        <v>148.36483732637134</v>
      </c>
      <c r="K472" s="44">
        <f t="shared" si="32"/>
        <v>2.1940822048636619</v>
      </c>
      <c r="L472" s="44">
        <f t="shared" si="33"/>
        <v>14.274274218754726</v>
      </c>
      <c r="M472" s="76">
        <v>499.04151117436243</v>
      </c>
      <c r="N472" s="76">
        <f>IF($B472="","",SUM('[1]SCADA Data'!$I$373:$I$396))</f>
        <v>601.4091449483235</v>
      </c>
      <c r="O472" s="8">
        <v>256.29063330756293</v>
      </c>
      <c r="P472" s="8">
        <v>0</v>
      </c>
      <c r="Q472" s="8">
        <v>0</v>
      </c>
      <c r="R472" s="8">
        <v>0</v>
      </c>
      <c r="S472" s="75">
        <f t="shared" si="29"/>
        <v>1356.7412894302488</v>
      </c>
    </row>
    <row r="473" spans="1:19" x14ac:dyDescent="0.25">
      <c r="A473" s="3">
        <v>43085</v>
      </c>
      <c r="B473" s="9">
        <v>1274.5999999999999</v>
      </c>
      <c r="C473" s="41">
        <v>180</v>
      </c>
      <c r="D473" s="17">
        <f t="shared" si="30"/>
        <v>1094.5999999999999</v>
      </c>
      <c r="E473" s="9">
        <v>335.36969670138205</v>
      </c>
      <c r="F473" s="9">
        <v>546.08758741320344</v>
      </c>
      <c r="G473" s="9">
        <v>517.46465694445942</v>
      </c>
      <c r="H473" s="9">
        <v>537.43167361110682</v>
      </c>
      <c r="I473" s="4">
        <v>0</v>
      </c>
      <c r="J473" s="44">
        <f t="shared" si="31"/>
        <v>210.71789071182138</v>
      </c>
      <c r="K473" s="44">
        <f t="shared" si="32"/>
        <v>-28.622930468744016</v>
      </c>
      <c r="L473" s="44">
        <f t="shared" si="33"/>
        <v>19.967016666647396</v>
      </c>
      <c r="M473" s="76">
        <v>474.61890430432311</v>
      </c>
      <c r="N473" s="76">
        <f>IF($B473="","",SUM('[1]SCADA Data'!$I$397:$I$420))</f>
        <v>644.23661732991513</v>
      </c>
      <c r="O473" s="8">
        <v>277.2696165974935</v>
      </c>
      <c r="P473" s="8">
        <v>0</v>
      </c>
      <c r="Q473" s="8">
        <v>0</v>
      </c>
      <c r="R473" s="8">
        <v>0</v>
      </c>
      <c r="S473" s="75">
        <f t="shared" si="29"/>
        <v>1396.1251382317319</v>
      </c>
    </row>
    <row r="474" spans="1:19" x14ac:dyDescent="0.25">
      <c r="A474" s="3">
        <v>43086</v>
      </c>
      <c r="B474" s="9">
        <v>1432.18</v>
      </c>
      <c r="C474" s="41">
        <v>176</v>
      </c>
      <c r="D474" s="17">
        <f t="shared" si="30"/>
        <v>1256.18</v>
      </c>
      <c r="E474" s="9">
        <v>354.33958090277156</v>
      </c>
      <c r="F474" s="9">
        <v>571.88227682292927</v>
      </c>
      <c r="G474" s="9">
        <v>553.51001944442396</v>
      </c>
      <c r="H474" s="9">
        <v>576.33289444443653</v>
      </c>
      <c r="I474" s="4">
        <v>4.2</v>
      </c>
      <c r="J474" s="44">
        <f t="shared" si="31"/>
        <v>217.54269592015771</v>
      </c>
      <c r="K474" s="44">
        <f t="shared" si="32"/>
        <v>-18.37225737850531</v>
      </c>
      <c r="L474" s="44">
        <f t="shared" si="33"/>
        <v>22.822875000012573</v>
      </c>
      <c r="M474" s="76">
        <v>476.61494108157092</v>
      </c>
      <c r="N474" s="76">
        <f>IF($B474="","",SUM('[1]SCADA Data'!$I$421:$I$444))</f>
        <v>711.76036151462142</v>
      </c>
      <c r="O474" s="8">
        <v>328.0570432705349</v>
      </c>
      <c r="P474" s="8">
        <v>0</v>
      </c>
      <c r="Q474" s="8">
        <v>0</v>
      </c>
      <c r="R474" s="8">
        <v>0</v>
      </c>
      <c r="S474" s="75">
        <f t="shared" si="29"/>
        <v>1516.4323458667272</v>
      </c>
    </row>
    <row r="475" spans="1:19" x14ac:dyDescent="0.25">
      <c r="A475" s="3">
        <v>43087</v>
      </c>
      <c r="B475" s="9">
        <v>1269.79</v>
      </c>
      <c r="C475" s="41">
        <v>181</v>
      </c>
      <c r="D475" s="17">
        <f t="shared" si="30"/>
        <v>1088.79</v>
      </c>
      <c r="E475" s="9">
        <v>311.00053611112526</v>
      </c>
      <c r="F475" s="9">
        <v>513.56812309027009</v>
      </c>
      <c r="G475" s="9">
        <v>484.47509262152016</v>
      </c>
      <c r="H475" s="9">
        <v>494.80924661458994</v>
      </c>
      <c r="I475" s="4">
        <v>2.4</v>
      </c>
      <c r="J475" s="44">
        <f t="shared" si="31"/>
        <v>202.56758697914483</v>
      </c>
      <c r="K475" s="44">
        <f t="shared" si="32"/>
        <v>-29.09303046874993</v>
      </c>
      <c r="L475" s="44">
        <f t="shared" si="33"/>
        <v>10.334153993069776</v>
      </c>
      <c r="M475" s="76">
        <v>588.22043373139934</v>
      </c>
      <c r="N475" s="76">
        <f>IF($B475="","",SUM('[1]SCADA Data'!$I$445:$I$468))</f>
        <v>615.31392071194114</v>
      </c>
      <c r="O475" s="8">
        <v>292.62590423583981</v>
      </c>
      <c r="P475" s="8">
        <v>0</v>
      </c>
      <c r="Q475" s="8">
        <v>0</v>
      </c>
      <c r="R475" s="8">
        <v>0</v>
      </c>
      <c r="S475" s="75">
        <f t="shared" si="29"/>
        <v>1496.1602586791801</v>
      </c>
    </row>
    <row r="476" spans="1:19" x14ac:dyDescent="0.25">
      <c r="A476" s="3">
        <v>43088</v>
      </c>
      <c r="B476" s="9">
        <v>990.31</v>
      </c>
      <c r="C476" s="41">
        <v>156</v>
      </c>
      <c r="D476" s="17">
        <f t="shared" si="30"/>
        <v>834.31</v>
      </c>
      <c r="E476" s="9">
        <v>309.54457048611948</v>
      </c>
      <c r="F476" s="9">
        <v>496.88202118054323</v>
      </c>
      <c r="G476" s="9">
        <v>465.31033333332743</v>
      </c>
      <c r="H476" s="9">
        <v>475.40243472224392</v>
      </c>
      <c r="I476" s="4">
        <v>0</v>
      </c>
      <c r="J476" s="44">
        <f t="shared" si="31"/>
        <v>187.33745069442375</v>
      </c>
      <c r="K476" s="44">
        <f t="shared" si="32"/>
        <v>-31.571687847215799</v>
      </c>
      <c r="L476" s="44">
        <f t="shared" si="33"/>
        <v>10.09210138891649</v>
      </c>
      <c r="M476" s="76">
        <v>595.94948992121613</v>
      </c>
      <c r="N476" s="76">
        <f>IF($B476="","",SUM('[1]SCADA Data'!$I$469:$I$492))</f>
        <v>521.76260416666662</v>
      </c>
      <c r="O476" s="8">
        <v>136.74997148301867</v>
      </c>
      <c r="P476" s="8">
        <v>0</v>
      </c>
      <c r="Q476" s="8">
        <v>0</v>
      </c>
      <c r="R476" s="8">
        <v>0</v>
      </c>
      <c r="S476" s="75">
        <f t="shared" si="29"/>
        <v>1254.4620655709014</v>
      </c>
    </row>
    <row r="477" spans="1:19" x14ac:dyDescent="0.25">
      <c r="A477" s="3">
        <v>43089</v>
      </c>
      <c r="B477" s="9">
        <v>954.69</v>
      </c>
      <c r="C477" s="41">
        <v>162</v>
      </c>
      <c r="D477" s="17">
        <f t="shared" si="30"/>
        <v>792.69</v>
      </c>
      <c r="E477" s="9">
        <v>277.02214444443234</v>
      </c>
      <c r="F477" s="9">
        <v>447.53535789932357</v>
      </c>
      <c r="G477" s="9">
        <v>428.809460850709</v>
      </c>
      <c r="H477" s="9">
        <v>438.16468055555015</v>
      </c>
      <c r="I477" s="4">
        <v>0</v>
      </c>
      <c r="J477" s="44">
        <f t="shared" si="31"/>
        <v>170.51321345489123</v>
      </c>
      <c r="K477" s="44">
        <f t="shared" si="32"/>
        <v>-18.72589704861457</v>
      </c>
      <c r="L477" s="44">
        <f t="shared" si="33"/>
        <v>9.3552197048411472</v>
      </c>
      <c r="M477" s="76">
        <v>502.47156771846119</v>
      </c>
      <c r="N477" s="76">
        <f>IF($B477="","",SUM('[1]SCADA Data'!$I$493:$I$516))</f>
        <v>676.9716121097141</v>
      </c>
      <c r="O477" s="8">
        <v>50.304138814290368</v>
      </c>
      <c r="P477" s="8">
        <v>0</v>
      </c>
      <c r="Q477" s="8">
        <v>0</v>
      </c>
      <c r="R477" s="8">
        <v>0</v>
      </c>
      <c r="S477" s="75">
        <f t="shared" si="29"/>
        <v>1229.7473186424656</v>
      </c>
    </row>
    <row r="478" spans="1:19" x14ac:dyDescent="0.25">
      <c r="A478" s="3">
        <v>43090</v>
      </c>
      <c r="B478" s="9">
        <v>1127.71</v>
      </c>
      <c r="C478" s="41">
        <v>155</v>
      </c>
      <c r="D478" s="17">
        <f t="shared" si="30"/>
        <v>972.71</v>
      </c>
      <c r="E478" s="9">
        <v>320.70656111111748</v>
      </c>
      <c r="F478" s="9">
        <v>509.70945659722202</v>
      </c>
      <c r="G478" s="9">
        <v>479.02545694448054</v>
      </c>
      <c r="H478" s="9">
        <v>494.55946249997942</v>
      </c>
      <c r="I478" s="4">
        <v>0.2</v>
      </c>
      <c r="J478" s="44">
        <f t="shared" si="31"/>
        <v>189.00289548610453</v>
      </c>
      <c r="K478" s="44">
        <f t="shared" si="32"/>
        <v>-30.683999652741477</v>
      </c>
      <c r="L478" s="44">
        <f t="shared" si="33"/>
        <v>15.534005555498879</v>
      </c>
      <c r="M478" s="76">
        <v>568.18774863349074</v>
      </c>
      <c r="N478" s="76">
        <f>IF($B478="","",SUM('[1]SCADA Data'!$I$517:$I$540))</f>
        <v>688.10683027479377</v>
      </c>
      <c r="O478" s="8">
        <v>17.596443447536892</v>
      </c>
      <c r="P478" s="8">
        <v>0</v>
      </c>
      <c r="Q478" s="8">
        <v>0</v>
      </c>
      <c r="R478" s="8">
        <v>0</v>
      </c>
      <c r="S478" s="75">
        <f t="shared" si="29"/>
        <v>1273.8910223558214</v>
      </c>
    </row>
    <row r="479" spans="1:19" x14ac:dyDescent="0.25">
      <c r="A479" s="3">
        <v>43091</v>
      </c>
      <c r="B479" s="9">
        <v>1157.74</v>
      </c>
      <c r="C479" s="41">
        <v>171</v>
      </c>
      <c r="D479" s="17">
        <f t="shared" si="30"/>
        <v>986.74</v>
      </c>
      <c r="E479" s="9">
        <v>322.90782222224516</v>
      </c>
      <c r="F479" s="9">
        <v>497.36959626736643</v>
      </c>
      <c r="G479" s="9">
        <v>497.83151111110055</v>
      </c>
      <c r="H479" s="9">
        <v>513.66235269096796</v>
      </c>
      <c r="I479" s="4">
        <v>0.6</v>
      </c>
      <c r="J479" s="44">
        <f t="shared" si="31"/>
        <v>174.46177404512127</v>
      </c>
      <c r="K479" s="44">
        <f t="shared" si="32"/>
        <v>0.46191484373412095</v>
      </c>
      <c r="L479" s="44">
        <f t="shared" si="33"/>
        <v>15.83084157986741</v>
      </c>
      <c r="M479" s="76">
        <v>580.43235310872387</v>
      </c>
      <c r="N479" s="76">
        <f>IF($B479="","",SUM('[1]SCADA Data'!$I$541:$I$564))</f>
        <v>599.25949800279398</v>
      </c>
      <c r="O479" s="8">
        <v>132.56153500027125</v>
      </c>
      <c r="P479" s="8">
        <v>0</v>
      </c>
      <c r="Q479" s="8">
        <v>0</v>
      </c>
      <c r="R479" s="8">
        <v>0</v>
      </c>
      <c r="S479" s="75">
        <f t="shared" si="29"/>
        <v>1312.253386111789</v>
      </c>
    </row>
    <row r="480" spans="1:19" x14ac:dyDescent="0.25">
      <c r="A480" s="3">
        <v>43092</v>
      </c>
      <c r="B480" s="9">
        <v>1172.97</v>
      </c>
      <c r="C480" s="41">
        <v>165</v>
      </c>
      <c r="D480" s="17">
        <f t="shared" si="30"/>
        <v>1007.97</v>
      </c>
      <c r="E480" s="9">
        <v>334.01518333333661</v>
      </c>
      <c r="F480" s="9">
        <v>508.1382049479289</v>
      </c>
      <c r="G480" s="9">
        <v>525.13351085067552</v>
      </c>
      <c r="H480" s="9">
        <v>539.59098472225014</v>
      </c>
      <c r="I480" s="4">
        <v>0</v>
      </c>
      <c r="J480" s="44">
        <f t="shared" si="31"/>
        <v>174.12302161459229</v>
      </c>
      <c r="K480" s="44">
        <f t="shared" si="32"/>
        <v>16.995305902746622</v>
      </c>
      <c r="L480" s="44">
        <f t="shared" si="33"/>
        <v>14.457473871574621</v>
      </c>
      <c r="M480" s="76">
        <v>556.84232162475587</v>
      </c>
      <c r="N480" s="76">
        <f>IF($B480="","",SUM('[1]SCADA Data'!$I$565:$I$588))</f>
        <v>549.28821546766483</v>
      </c>
      <c r="O480" s="8">
        <v>237.35862711588541</v>
      </c>
      <c r="P480" s="8">
        <v>0</v>
      </c>
      <c r="Q480" s="8">
        <v>0</v>
      </c>
      <c r="R480" s="8">
        <v>0</v>
      </c>
      <c r="S480" s="75">
        <f t="shared" ref="S480:S543" si="34">SUM(M480:R480)</f>
        <v>1343.489164208306</v>
      </c>
    </row>
    <row r="481" spans="1:19" x14ac:dyDescent="0.25">
      <c r="A481" s="3">
        <v>43093</v>
      </c>
      <c r="B481" s="9">
        <v>1420.64</v>
      </c>
      <c r="C481" s="41">
        <v>191</v>
      </c>
      <c r="D481" s="17">
        <f t="shared" si="30"/>
        <v>1229.6400000000001</v>
      </c>
      <c r="E481" s="9">
        <v>365.22402517360752</v>
      </c>
      <c r="F481" s="9">
        <v>545.31739461804682</v>
      </c>
      <c r="G481" s="9">
        <v>589.83338211804221</v>
      </c>
      <c r="H481" s="9">
        <v>609.1818805555522</v>
      </c>
      <c r="I481" s="4">
        <v>0</v>
      </c>
      <c r="J481" s="44">
        <f t="shared" si="31"/>
        <v>180.0933694444393</v>
      </c>
      <c r="K481" s="44">
        <f t="shared" si="32"/>
        <v>44.51598749999539</v>
      </c>
      <c r="L481" s="44">
        <f t="shared" si="33"/>
        <v>19.348498437509988</v>
      </c>
      <c r="M481" s="76">
        <v>595.15399532741958</v>
      </c>
      <c r="N481" s="76">
        <f>IF($B481="","",SUM('[1]SCADA Data'!$I$589:$I$612))</f>
        <v>657.60877332899281</v>
      </c>
      <c r="O481" s="8">
        <v>294.12232008192279</v>
      </c>
      <c r="P481" s="8">
        <v>0</v>
      </c>
      <c r="Q481" s="8">
        <v>0</v>
      </c>
      <c r="R481" s="8">
        <v>0</v>
      </c>
      <c r="S481" s="75">
        <f t="shared" si="34"/>
        <v>1546.8850887383351</v>
      </c>
    </row>
    <row r="482" spans="1:19" x14ac:dyDescent="0.25">
      <c r="A482" s="3">
        <v>43094</v>
      </c>
      <c r="B482" s="9">
        <v>1370.9</v>
      </c>
      <c r="C482" s="41">
        <v>186</v>
      </c>
      <c r="D482" s="17">
        <f t="shared" si="30"/>
        <v>1184.9000000000001</v>
      </c>
      <c r="E482" s="9">
        <v>341.79368211806286</v>
      </c>
      <c r="F482" s="9">
        <v>511.88980998263287</v>
      </c>
      <c r="G482" s="9">
        <v>560.89273446178413</v>
      </c>
      <c r="H482" s="9">
        <v>579.32458472221333</v>
      </c>
      <c r="I482" s="4">
        <v>1.6</v>
      </c>
      <c r="J482" s="44">
        <f t="shared" si="31"/>
        <v>170.09612786457001</v>
      </c>
      <c r="K482" s="44">
        <f t="shared" si="32"/>
        <v>49.002924479151261</v>
      </c>
      <c r="L482" s="44">
        <f t="shared" si="33"/>
        <v>18.431850260429201</v>
      </c>
      <c r="M482" s="76">
        <v>598.90794372558594</v>
      </c>
      <c r="N482" s="76">
        <f>IF($B482="","",SUM('[1]SCADA Data'!$I$613:$I$636))</f>
        <v>649.35427076551662</v>
      </c>
      <c r="O482" s="8">
        <v>266.1735510423448</v>
      </c>
      <c r="P482" s="8">
        <v>0</v>
      </c>
      <c r="Q482" s="8">
        <v>0</v>
      </c>
      <c r="R482" s="8">
        <v>0</v>
      </c>
      <c r="S482" s="75">
        <f t="shared" si="34"/>
        <v>1514.4357655334472</v>
      </c>
    </row>
    <row r="483" spans="1:19" x14ac:dyDescent="0.25">
      <c r="A483" s="3">
        <v>43095</v>
      </c>
      <c r="B483" s="9">
        <v>1057.17</v>
      </c>
      <c r="C483" s="41">
        <v>79</v>
      </c>
      <c r="D483" s="17">
        <f t="shared" si="30"/>
        <v>978.17000000000007</v>
      </c>
      <c r="E483" s="9">
        <v>381.26127170133987</v>
      </c>
      <c r="F483" s="9">
        <v>624.45725538191618</v>
      </c>
      <c r="G483" s="9">
        <v>687.01200972220977</v>
      </c>
      <c r="H483" s="9">
        <v>715.14129305555252</v>
      </c>
      <c r="I483" s="4">
        <v>5.4</v>
      </c>
      <c r="J483" s="44">
        <f t="shared" si="31"/>
        <v>243.19598368057632</v>
      </c>
      <c r="K483" s="44">
        <f t="shared" si="32"/>
        <v>62.554754340293584</v>
      </c>
      <c r="L483" s="44">
        <f t="shared" si="33"/>
        <v>28.129283333342755</v>
      </c>
      <c r="M483" s="76">
        <v>612.5623756578234</v>
      </c>
      <c r="N483" s="76">
        <f>IF($B483="","",SUM('[1]SCADA Data'!$I$637:$I$660))</f>
        <v>501.17715277777785</v>
      </c>
      <c r="O483" s="8">
        <v>184.22614274766713</v>
      </c>
      <c r="P483" s="8">
        <v>0</v>
      </c>
      <c r="Q483" s="8">
        <v>0</v>
      </c>
      <c r="R483" s="8">
        <v>0</v>
      </c>
      <c r="S483" s="75">
        <f t="shared" si="34"/>
        <v>1297.9656711832683</v>
      </c>
    </row>
    <row r="484" spans="1:19" x14ac:dyDescent="0.25">
      <c r="A484" s="3">
        <v>43096</v>
      </c>
      <c r="B484" s="9">
        <v>1216.94</v>
      </c>
      <c r="C484" s="41">
        <v>193</v>
      </c>
      <c r="D484" s="17">
        <f t="shared" si="30"/>
        <v>1023.94</v>
      </c>
      <c r="E484" s="9">
        <v>439.90941944447695</v>
      </c>
      <c r="F484" s="9">
        <v>681.59314791666111</v>
      </c>
      <c r="G484" s="9">
        <v>728.94374175346456</v>
      </c>
      <c r="H484" s="9">
        <v>751.48243472223112</v>
      </c>
      <c r="I484" s="4">
        <v>0.4</v>
      </c>
      <c r="J484" s="44">
        <f t="shared" si="31"/>
        <v>241.68372847218416</v>
      </c>
      <c r="K484" s="44">
        <f t="shared" si="32"/>
        <v>47.350593836803455</v>
      </c>
      <c r="L484" s="44">
        <f t="shared" si="33"/>
        <v>22.538692968766554</v>
      </c>
      <c r="M484" s="76">
        <v>645.23162558661579</v>
      </c>
      <c r="N484" s="76">
        <f>IF($B484="","",SUM('[1]SCADA Data'!$I$661:$I$684))</f>
        <v>556.10985444810649</v>
      </c>
      <c r="O484" s="8">
        <v>248.33653077867294</v>
      </c>
      <c r="P484" s="8">
        <v>0</v>
      </c>
      <c r="Q484" s="8">
        <v>0</v>
      </c>
      <c r="R484" s="8">
        <v>0</v>
      </c>
      <c r="S484" s="75">
        <f t="shared" si="34"/>
        <v>1449.6780108133953</v>
      </c>
    </row>
    <row r="485" spans="1:19" x14ac:dyDescent="0.25">
      <c r="A485" s="3">
        <v>43097</v>
      </c>
      <c r="B485" s="9">
        <v>1244.4100000000001</v>
      </c>
      <c r="C485" s="41">
        <v>172</v>
      </c>
      <c r="D485" s="17">
        <f t="shared" si="30"/>
        <v>1072.4100000000001</v>
      </c>
      <c r="E485" s="9">
        <v>463.37125086804735</v>
      </c>
      <c r="F485" s="9">
        <v>734.40193758680834</v>
      </c>
      <c r="G485" s="9">
        <v>789.43937864582404</v>
      </c>
      <c r="H485" s="9">
        <v>813.81032083333412</v>
      </c>
      <c r="I485" s="4">
        <v>0</v>
      </c>
      <c r="J485" s="44">
        <f t="shared" si="31"/>
        <v>271.03068671876099</v>
      </c>
      <c r="K485" s="44">
        <f t="shared" si="32"/>
        <v>55.037441059015691</v>
      </c>
      <c r="L485" s="44">
        <f t="shared" si="33"/>
        <v>24.370942187510082</v>
      </c>
      <c r="M485" s="76">
        <v>671.49307505289698</v>
      </c>
      <c r="N485" s="76">
        <f>IF($B485="","",SUM('[1]SCADA Data'!$I$685:$I$708))</f>
        <v>568.92499081081814</v>
      </c>
      <c r="O485" s="8">
        <v>265.84524219089087</v>
      </c>
      <c r="P485" s="8">
        <v>0</v>
      </c>
      <c r="Q485" s="8">
        <v>0</v>
      </c>
      <c r="R485" s="8">
        <v>0</v>
      </c>
      <c r="S485" s="75">
        <f t="shared" si="34"/>
        <v>1506.2633080546061</v>
      </c>
    </row>
    <row r="486" spans="1:19" x14ac:dyDescent="0.25">
      <c r="A486" s="3">
        <v>43098</v>
      </c>
      <c r="B486" s="9">
        <v>1530.42</v>
      </c>
      <c r="C486" s="41">
        <v>195</v>
      </c>
      <c r="D486" s="17">
        <f t="shared" si="30"/>
        <v>1335.42</v>
      </c>
      <c r="E486" s="9">
        <v>477.92370607639896</v>
      </c>
      <c r="F486" s="9">
        <v>747.1974046874966</v>
      </c>
      <c r="G486" s="9">
        <v>811.70258975695469</v>
      </c>
      <c r="H486" s="9">
        <v>839.2564555555582</v>
      </c>
      <c r="I486" s="4">
        <v>0</v>
      </c>
      <c r="J486" s="44">
        <f t="shared" si="31"/>
        <v>269.27369861109764</v>
      </c>
      <c r="K486" s="44">
        <f t="shared" si="32"/>
        <v>64.505185069458093</v>
      </c>
      <c r="L486" s="44">
        <f t="shared" si="33"/>
        <v>27.55386579860351</v>
      </c>
      <c r="M486" s="76">
        <v>731.83409254286016</v>
      </c>
      <c r="N486" s="76">
        <f>IF($B486="","",SUM('[1]SCADA Data'!$I$709:$I$732))</f>
        <v>683.38996717664929</v>
      </c>
      <c r="O486" s="8">
        <v>356.53809465196395</v>
      </c>
      <c r="P486" s="8">
        <v>0</v>
      </c>
      <c r="Q486" s="8">
        <v>0</v>
      </c>
      <c r="R486" s="8">
        <v>0</v>
      </c>
      <c r="S486" s="75">
        <f t="shared" si="34"/>
        <v>1771.7621543714736</v>
      </c>
    </row>
    <row r="487" spans="1:19" x14ac:dyDescent="0.25">
      <c r="A487" s="3">
        <v>43099</v>
      </c>
      <c r="B487" s="9">
        <v>1569.76</v>
      </c>
      <c r="C487" s="41">
        <v>242</v>
      </c>
      <c r="D487" s="17">
        <f t="shared" si="30"/>
        <v>1327.76</v>
      </c>
      <c r="E487" s="9">
        <v>490.91485833324259</v>
      </c>
      <c r="F487" s="9">
        <v>785.99217708330252</v>
      </c>
      <c r="G487" s="9">
        <v>848.05028888882953</v>
      </c>
      <c r="H487" s="9">
        <v>877.83995277776557</v>
      </c>
      <c r="I487" s="4">
        <v>0</v>
      </c>
      <c r="J487" s="44">
        <f t="shared" si="31"/>
        <v>295.07731875005993</v>
      </c>
      <c r="K487" s="44">
        <f t="shared" si="32"/>
        <v>62.058111805527005</v>
      </c>
      <c r="L487" s="44">
        <f t="shared" si="33"/>
        <v>29.789663888936047</v>
      </c>
      <c r="M487" s="76">
        <v>661.31560665554468</v>
      </c>
      <c r="N487" s="76">
        <f>IF($B487="","",SUM('[1]SCADA Data'!$I$733:$I$756))</f>
        <v>712.72060445149725</v>
      </c>
      <c r="O487" s="8">
        <v>327.11287826538091</v>
      </c>
      <c r="P487" s="8">
        <v>0</v>
      </c>
      <c r="Q487" s="8">
        <v>0</v>
      </c>
      <c r="R487" s="8">
        <v>0</v>
      </c>
      <c r="S487" s="75">
        <f t="shared" si="34"/>
        <v>1701.1490893724228</v>
      </c>
    </row>
    <row r="488" spans="1:19" x14ac:dyDescent="0.25">
      <c r="A488" s="3">
        <v>43100</v>
      </c>
      <c r="B488" s="9">
        <v>1567.46</v>
      </c>
      <c r="C488" s="41">
        <v>251</v>
      </c>
      <c r="D488" s="17">
        <f t="shared" si="30"/>
        <v>1316.46</v>
      </c>
      <c r="E488" s="9">
        <v>544.05650451383553</v>
      </c>
      <c r="F488" s="9">
        <v>836.13514288193255</v>
      </c>
      <c r="G488" s="9">
        <v>908.1431388889032</v>
      </c>
      <c r="H488" s="9">
        <v>936.16431111110433</v>
      </c>
      <c r="I488" s="4">
        <v>0</v>
      </c>
      <c r="J488" s="44">
        <f t="shared" si="31"/>
        <v>292.07863836809702</v>
      </c>
      <c r="K488" s="44">
        <f t="shared" si="32"/>
        <v>72.007996006970643</v>
      </c>
      <c r="L488" s="44">
        <f t="shared" si="33"/>
        <v>28.02117222220113</v>
      </c>
      <c r="M488" s="76">
        <v>769.79152652316611</v>
      </c>
      <c r="N488" s="76">
        <f>IF($B488="","",SUM('[1]SCADA Data'!$I$757:$I$780))</f>
        <v>700.46000077989356</v>
      </c>
      <c r="O488" s="8">
        <v>331.39291532728413</v>
      </c>
      <c r="P488" s="8">
        <v>0</v>
      </c>
      <c r="Q488" s="8">
        <v>0</v>
      </c>
      <c r="R488" s="8">
        <v>0</v>
      </c>
      <c r="S488" s="75">
        <f t="shared" si="34"/>
        <v>1801.6444426303437</v>
      </c>
    </row>
    <row r="489" spans="1:19" x14ac:dyDescent="0.25">
      <c r="A489" s="3">
        <v>43101</v>
      </c>
      <c r="B489" s="40">
        <v>1611.08</v>
      </c>
      <c r="C489" s="41">
        <v>242</v>
      </c>
      <c r="D489" s="17">
        <f t="shared" si="30"/>
        <v>1369.08</v>
      </c>
      <c r="E489" s="9">
        <v>536.44709201387013</v>
      </c>
      <c r="F489" s="9">
        <v>836.94778420138755</v>
      </c>
      <c r="G489" s="9">
        <v>903.70694444444962</v>
      </c>
      <c r="H489" s="9">
        <v>935.56607638888818</v>
      </c>
      <c r="I489" s="4">
        <v>0</v>
      </c>
      <c r="J489" s="44">
        <f t="shared" si="31"/>
        <v>300.50069218751742</v>
      </c>
      <c r="K489" s="44">
        <f t="shared" si="32"/>
        <v>66.75916024306207</v>
      </c>
      <c r="L489" s="44">
        <f t="shared" si="33"/>
        <v>31.859131944438559</v>
      </c>
      <c r="M489" s="76">
        <v>788.02741349962025</v>
      </c>
      <c r="N489" s="8">
        <v>714.17766601562505</v>
      </c>
      <c r="O489" s="8">
        <v>329.92747546725809</v>
      </c>
      <c r="P489" s="8">
        <v>0</v>
      </c>
      <c r="Q489" s="8">
        <v>0</v>
      </c>
      <c r="R489" s="8">
        <v>0</v>
      </c>
      <c r="S489" s="75">
        <f t="shared" si="34"/>
        <v>1832.1325549825035</v>
      </c>
    </row>
    <row r="490" spans="1:19" x14ac:dyDescent="0.25">
      <c r="A490" s="3">
        <v>43102</v>
      </c>
      <c r="B490" s="40">
        <v>1567.66</v>
      </c>
      <c r="C490" s="41">
        <v>231</v>
      </c>
      <c r="D490" s="17">
        <f t="shared" si="30"/>
        <v>1336.66</v>
      </c>
      <c r="E490" s="9">
        <v>528.10918524302542</v>
      </c>
      <c r="F490" s="9">
        <v>844.26001666668162</v>
      </c>
      <c r="G490" s="9">
        <v>888.30560555553529</v>
      </c>
      <c r="H490" s="9">
        <v>919.3400638888852</v>
      </c>
      <c r="I490" s="4">
        <v>0</v>
      </c>
      <c r="J490" s="44">
        <f t="shared" si="31"/>
        <v>316.1508314236562</v>
      </c>
      <c r="K490" s="44">
        <f t="shared" si="32"/>
        <v>44.045588888853672</v>
      </c>
      <c r="L490" s="44">
        <f t="shared" si="33"/>
        <v>31.034458333349903</v>
      </c>
      <c r="M490" s="76">
        <v>641.78928783840593</v>
      </c>
      <c r="N490" s="8">
        <v>686.02354961819117</v>
      </c>
      <c r="O490" s="8">
        <v>338.91475818210182</v>
      </c>
      <c r="P490" s="8">
        <v>0</v>
      </c>
      <c r="Q490" s="8">
        <v>0</v>
      </c>
      <c r="R490" s="8">
        <v>0</v>
      </c>
      <c r="S490" s="75">
        <f t="shared" si="34"/>
        <v>1666.7275956386991</v>
      </c>
    </row>
    <row r="491" spans="1:19" x14ac:dyDescent="0.25">
      <c r="A491" s="3">
        <v>43103</v>
      </c>
      <c r="B491" s="40">
        <v>1592.9</v>
      </c>
      <c r="C491" s="41">
        <v>241</v>
      </c>
      <c r="D491" s="17">
        <f t="shared" si="30"/>
        <v>1351.9</v>
      </c>
      <c r="E491" s="9">
        <v>491.16194305557292</v>
      </c>
      <c r="F491" s="9">
        <v>773.25702239584643</v>
      </c>
      <c r="G491" s="9">
        <v>824.42641666668351</v>
      </c>
      <c r="H491" s="9">
        <v>853.19833749999816</v>
      </c>
      <c r="I491" s="4">
        <v>0</v>
      </c>
      <c r="J491" s="44">
        <f t="shared" si="31"/>
        <v>282.09507934027351</v>
      </c>
      <c r="K491" s="44">
        <f t="shared" si="32"/>
        <v>51.169394270837074</v>
      </c>
      <c r="L491" s="44">
        <f t="shared" si="33"/>
        <v>28.771920833314653</v>
      </c>
      <c r="M491" s="76">
        <v>470.02081865098739</v>
      </c>
      <c r="N491" s="8">
        <v>706.09360251532655</v>
      </c>
      <c r="O491" s="8">
        <v>351.15197518242729</v>
      </c>
      <c r="P491" s="8">
        <v>0</v>
      </c>
      <c r="Q491" s="8">
        <v>0</v>
      </c>
      <c r="R491" s="8">
        <v>0</v>
      </c>
      <c r="S491" s="75">
        <f t="shared" si="34"/>
        <v>1527.2663963487414</v>
      </c>
    </row>
    <row r="492" spans="1:19" x14ac:dyDescent="0.25">
      <c r="A492" s="3">
        <v>43104</v>
      </c>
      <c r="B492" s="40">
        <v>1493.09</v>
      </c>
      <c r="C492" s="41">
        <v>222</v>
      </c>
      <c r="D492" s="17">
        <f t="shared" si="30"/>
        <v>1271.0899999999999</v>
      </c>
      <c r="E492" s="9">
        <v>508.65957743060426</v>
      </c>
      <c r="F492" s="9">
        <v>771.06364982639207</v>
      </c>
      <c r="G492" s="9">
        <v>811.42176614585333</v>
      </c>
      <c r="H492" s="9">
        <v>841.56963749999704</v>
      </c>
      <c r="I492" s="4">
        <v>0</v>
      </c>
      <c r="J492" s="44">
        <f t="shared" si="31"/>
        <v>262.40407239578781</v>
      </c>
      <c r="K492" s="44">
        <f t="shared" si="32"/>
        <v>40.35811631946126</v>
      </c>
      <c r="L492" s="44">
        <f t="shared" si="33"/>
        <v>30.147871354143717</v>
      </c>
      <c r="M492" s="76">
        <v>17.220455746120876</v>
      </c>
      <c r="N492" s="8">
        <v>779.24616912841816</v>
      </c>
      <c r="O492" s="8">
        <v>429.913407558865</v>
      </c>
      <c r="P492" s="8">
        <v>0</v>
      </c>
      <c r="Q492" s="8">
        <v>0</v>
      </c>
      <c r="R492" s="8">
        <v>0</v>
      </c>
      <c r="S492" s="75">
        <f t="shared" si="34"/>
        <v>1226.380032433404</v>
      </c>
    </row>
    <row r="493" spans="1:19" x14ac:dyDescent="0.25">
      <c r="A493" s="3">
        <v>43105</v>
      </c>
      <c r="B493" s="40">
        <v>1067.44</v>
      </c>
      <c r="C493" s="41">
        <v>104</v>
      </c>
      <c r="D493" s="17">
        <f t="shared" si="30"/>
        <v>963.44</v>
      </c>
      <c r="E493" s="9">
        <v>672.13362222223077</v>
      </c>
      <c r="F493" s="9">
        <v>1186.4961082465015</v>
      </c>
      <c r="G493" s="9">
        <v>1237.4072940972401</v>
      </c>
      <c r="H493" s="9">
        <v>1321.3632796875172</v>
      </c>
      <c r="I493" s="4">
        <v>61.2</v>
      </c>
      <c r="J493" s="44">
        <f t="shared" si="31"/>
        <v>514.36248602427077</v>
      </c>
      <c r="K493" s="44">
        <f t="shared" si="32"/>
        <v>50.911185850738548</v>
      </c>
      <c r="L493" s="44">
        <f t="shared" si="33"/>
        <v>83.955985590277123</v>
      </c>
      <c r="M493" s="76">
        <v>16.980883212619357</v>
      </c>
      <c r="N493" s="8">
        <v>265.30123079088014</v>
      </c>
      <c r="O493" s="8">
        <v>123.90884336683484</v>
      </c>
      <c r="P493" s="8">
        <v>0</v>
      </c>
      <c r="Q493" s="8">
        <v>0</v>
      </c>
      <c r="R493" s="8">
        <v>0</v>
      </c>
      <c r="S493" s="75">
        <f t="shared" si="34"/>
        <v>406.19095737033433</v>
      </c>
    </row>
    <row r="494" spans="1:19" x14ac:dyDescent="0.25">
      <c r="A494" s="3">
        <v>43106</v>
      </c>
      <c r="B494" s="40">
        <v>1110.83</v>
      </c>
      <c r="C494" s="41">
        <v>150</v>
      </c>
      <c r="D494" s="17">
        <f t="shared" si="30"/>
        <v>960.82999999999993</v>
      </c>
      <c r="E494" s="9">
        <v>591.86173732636962</v>
      </c>
      <c r="F494" s="9">
        <v>878.71770972224476</v>
      </c>
      <c r="G494" s="9">
        <v>765.43083611110342</v>
      </c>
      <c r="H494" s="9">
        <v>811.66360694443574</v>
      </c>
      <c r="I494" s="4">
        <v>0.2</v>
      </c>
      <c r="J494" s="44">
        <f t="shared" si="31"/>
        <v>286.85597239587514</v>
      </c>
      <c r="K494" s="44">
        <f t="shared" si="32"/>
        <v>-113.28687361114135</v>
      </c>
      <c r="L494" s="44">
        <f t="shared" si="33"/>
        <v>46.232770833332324</v>
      </c>
      <c r="M494" s="76">
        <v>291.23082936604817</v>
      </c>
      <c r="N494" s="8">
        <v>268.20327167087135</v>
      </c>
      <c r="O494" s="8">
        <v>240.52838185628255</v>
      </c>
      <c r="P494" s="8">
        <v>0</v>
      </c>
      <c r="Q494" s="8">
        <v>2.0511068386501736</v>
      </c>
      <c r="R494" s="8">
        <v>0</v>
      </c>
      <c r="S494" s="75">
        <f t="shared" si="34"/>
        <v>802.01358973185222</v>
      </c>
    </row>
    <row r="495" spans="1:19" x14ac:dyDescent="0.25">
      <c r="A495" s="3">
        <v>43107</v>
      </c>
      <c r="B495" s="40">
        <v>1252.51</v>
      </c>
      <c r="C495" s="41">
        <v>112</v>
      </c>
      <c r="D495" s="17">
        <f t="shared" si="30"/>
        <v>1140.51</v>
      </c>
      <c r="E495" s="9">
        <v>480.89661666663596</v>
      </c>
      <c r="F495" s="9">
        <v>714.86988706594275</v>
      </c>
      <c r="G495" s="9">
        <v>755.78533055554726</v>
      </c>
      <c r="H495" s="9">
        <v>777.11455694444885</v>
      </c>
      <c r="I495" s="4">
        <v>0.2</v>
      </c>
      <c r="J495" s="44">
        <f t="shared" si="31"/>
        <v>233.97327039930678</v>
      </c>
      <c r="K495" s="44">
        <f t="shared" si="32"/>
        <v>40.915443489604513</v>
      </c>
      <c r="L495" s="44">
        <f t="shared" si="33"/>
        <v>21.329226388901589</v>
      </c>
      <c r="M495" s="76">
        <v>576.43595659044047</v>
      </c>
      <c r="N495" s="8">
        <v>411.64066219753687</v>
      </c>
      <c r="O495" s="8">
        <v>340.40471137152775</v>
      </c>
      <c r="P495" s="8">
        <v>0</v>
      </c>
      <c r="Q495" s="8">
        <v>0</v>
      </c>
      <c r="R495" s="8">
        <v>0</v>
      </c>
      <c r="S495" s="75">
        <f t="shared" si="34"/>
        <v>1328.4813301595052</v>
      </c>
    </row>
    <row r="496" spans="1:19" x14ac:dyDescent="0.25">
      <c r="A496" s="3">
        <v>43108</v>
      </c>
      <c r="B496" s="40">
        <v>1385.09</v>
      </c>
      <c r="C496" s="41">
        <v>180</v>
      </c>
      <c r="D496" s="17">
        <f t="shared" si="30"/>
        <v>1205.0899999999999</v>
      </c>
      <c r="E496" s="9">
        <v>435.204259895836</v>
      </c>
      <c r="F496" s="9">
        <v>644.43389878475864</v>
      </c>
      <c r="G496" s="9">
        <v>680.32556388888042</v>
      </c>
      <c r="H496" s="9">
        <v>701.49991666666756</v>
      </c>
      <c r="I496" s="4">
        <v>0</v>
      </c>
      <c r="J496" s="44">
        <f t="shared" si="31"/>
        <v>209.22963888892264</v>
      </c>
      <c r="K496" s="44">
        <f t="shared" si="32"/>
        <v>35.891665104121785</v>
      </c>
      <c r="L496" s="44">
        <f t="shared" si="33"/>
        <v>21.174352777787135</v>
      </c>
      <c r="M496" s="76">
        <v>420.60825439453129</v>
      </c>
      <c r="N496" s="8">
        <v>403.24498935275614</v>
      </c>
      <c r="O496" s="8">
        <v>411.07826444837775</v>
      </c>
      <c r="P496" s="8">
        <v>0</v>
      </c>
      <c r="Q496" s="8">
        <v>0</v>
      </c>
      <c r="R496" s="8">
        <v>0</v>
      </c>
      <c r="S496" s="75">
        <f t="shared" si="34"/>
        <v>1234.9315081956652</v>
      </c>
    </row>
    <row r="497" spans="1:19" x14ac:dyDescent="0.25">
      <c r="A497" s="3">
        <v>43109</v>
      </c>
      <c r="B497" s="40">
        <v>1242.8499999999999</v>
      </c>
      <c r="C497" s="41">
        <v>151</v>
      </c>
      <c r="D497" s="17">
        <f t="shared" si="30"/>
        <v>1091.8499999999999</v>
      </c>
      <c r="E497" s="9">
        <v>429.66029201389756</v>
      </c>
      <c r="F497" s="9">
        <v>643.47745920140005</v>
      </c>
      <c r="G497" s="9">
        <v>680.96041666666861</v>
      </c>
      <c r="H497" s="9">
        <v>705.28175555556663</v>
      </c>
      <c r="I497" s="4">
        <v>0</v>
      </c>
      <c r="J497" s="44">
        <f t="shared" si="31"/>
        <v>213.81716718750249</v>
      </c>
      <c r="K497" s="44">
        <f t="shared" si="32"/>
        <v>37.482957465268555</v>
      </c>
      <c r="L497" s="44">
        <f t="shared" si="33"/>
        <v>24.321338888898026</v>
      </c>
      <c r="M497" s="76">
        <v>626.92332848442913</v>
      </c>
      <c r="N497" s="8">
        <v>547.80736429850253</v>
      </c>
      <c r="O497" s="8">
        <v>348.65961656358508</v>
      </c>
      <c r="P497" s="8">
        <v>2</v>
      </c>
      <c r="Q497" s="8">
        <v>0</v>
      </c>
      <c r="R497" s="8">
        <v>0</v>
      </c>
      <c r="S497" s="75">
        <f t="shared" si="34"/>
        <v>1525.3903093465169</v>
      </c>
    </row>
    <row r="498" spans="1:19" x14ac:dyDescent="0.25">
      <c r="A498" s="3">
        <v>43110</v>
      </c>
      <c r="B498" s="40">
        <v>1221.74</v>
      </c>
      <c r="C498" s="41">
        <v>79</v>
      </c>
      <c r="D498" s="17">
        <f t="shared" si="30"/>
        <v>1142.74</v>
      </c>
      <c r="E498" s="9">
        <v>382.7329805555346</v>
      </c>
      <c r="F498" s="9">
        <v>604.27208411456377</v>
      </c>
      <c r="G498" s="9">
        <v>645.92482777778059</v>
      </c>
      <c r="H498" s="9">
        <v>672.67358194444387</v>
      </c>
      <c r="I498" s="4">
        <v>7</v>
      </c>
      <c r="J498" s="44">
        <f t="shared" si="31"/>
        <v>221.53910355902917</v>
      </c>
      <c r="K498" s="44">
        <f t="shared" si="32"/>
        <v>41.652743663216825</v>
      </c>
      <c r="L498" s="44">
        <f t="shared" si="33"/>
        <v>26.748754166663275</v>
      </c>
      <c r="M498" s="76">
        <v>517.34695049709751</v>
      </c>
      <c r="N498" s="8">
        <v>542.01773525661895</v>
      </c>
      <c r="O498" s="8">
        <v>318.75867117987735</v>
      </c>
      <c r="P498" s="8">
        <v>0</v>
      </c>
      <c r="Q498" s="8">
        <v>0</v>
      </c>
      <c r="R498" s="8">
        <v>0</v>
      </c>
      <c r="S498" s="75">
        <f t="shared" si="34"/>
        <v>1378.1233569335939</v>
      </c>
    </row>
    <row r="499" spans="1:19" x14ac:dyDescent="0.25">
      <c r="A499" s="3">
        <v>43111</v>
      </c>
      <c r="B499" s="40">
        <v>1291.93</v>
      </c>
      <c r="C499" s="41">
        <v>93</v>
      </c>
      <c r="D499" s="17">
        <f t="shared" si="30"/>
        <v>1198.93</v>
      </c>
      <c r="E499" s="9">
        <v>575.24585399305215</v>
      </c>
      <c r="F499" s="9">
        <v>998.14977421872027</v>
      </c>
      <c r="G499" s="9">
        <v>1078.9378576389281</v>
      </c>
      <c r="H499" s="9">
        <v>1116.51902222223</v>
      </c>
      <c r="I499" s="4">
        <v>32.4</v>
      </c>
      <c r="J499" s="44">
        <f t="shared" si="31"/>
        <v>422.90392022566812</v>
      </c>
      <c r="K499" s="44">
        <f t="shared" si="32"/>
        <v>80.78808342020784</v>
      </c>
      <c r="L499" s="44">
        <f t="shared" si="33"/>
        <v>37.58116458330187</v>
      </c>
      <c r="M499" s="76">
        <v>558.74458016289611</v>
      </c>
      <c r="N499" s="8">
        <v>571.02599361843522</v>
      </c>
      <c r="O499" s="8">
        <v>412.20600965711805</v>
      </c>
      <c r="P499" s="8">
        <v>0</v>
      </c>
      <c r="Q499" s="8">
        <v>0</v>
      </c>
      <c r="R499" s="8">
        <v>0</v>
      </c>
      <c r="S499" s="75">
        <f t="shared" si="34"/>
        <v>1541.9765834384493</v>
      </c>
    </row>
    <row r="500" spans="1:19" x14ac:dyDescent="0.25">
      <c r="A500" s="3">
        <v>43112</v>
      </c>
      <c r="B500" s="40">
        <v>1160.68</v>
      </c>
      <c r="C500" s="41">
        <v>102</v>
      </c>
      <c r="D500" s="17">
        <f t="shared" si="30"/>
        <v>1058.68</v>
      </c>
      <c r="E500" s="9">
        <v>566.81654375002836</v>
      </c>
      <c r="F500" s="9">
        <v>915.6470041666762</v>
      </c>
      <c r="G500" s="9">
        <v>976.26062777778134</v>
      </c>
      <c r="H500" s="9">
        <v>1008.3983789930644</v>
      </c>
      <c r="I500" s="4">
        <v>5.6</v>
      </c>
      <c r="J500" s="44">
        <f t="shared" si="31"/>
        <v>348.83046041664784</v>
      </c>
      <c r="K500" s="44">
        <f t="shared" si="32"/>
        <v>60.61362361110514</v>
      </c>
      <c r="L500" s="44">
        <f t="shared" si="33"/>
        <v>32.13775121528306</v>
      </c>
      <c r="M500" s="76">
        <v>589.74221856011286</v>
      </c>
      <c r="N500" s="8">
        <v>471.88865876939559</v>
      </c>
      <c r="O500" s="8">
        <v>370.01372809516056</v>
      </c>
      <c r="P500" s="8">
        <v>0</v>
      </c>
      <c r="Q500" s="8">
        <v>0</v>
      </c>
      <c r="R500" s="8">
        <v>0</v>
      </c>
      <c r="S500" s="75">
        <f t="shared" si="34"/>
        <v>1431.644605424669</v>
      </c>
    </row>
    <row r="501" spans="1:19" x14ac:dyDescent="0.25">
      <c r="A501" s="3">
        <v>43113</v>
      </c>
      <c r="B501" s="40">
        <v>1012.3</v>
      </c>
      <c r="C501" s="41">
        <v>103</v>
      </c>
      <c r="D501" s="17">
        <f t="shared" ref="D501:D564" si="35">B501-C501</f>
        <v>909.3</v>
      </c>
      <c r="E501" s="9">
        <v>484.86010104167508</v>
      </c>
      <c r="F501" s="9">
        <v>709.1058577257063</v>
      </c>
      <c r="G501" s="9">
        <v>750.71152274307678</v>
      </c>
      <c r="H501" s="9">
        <v>776.67462638886354</v>
      </c>
      <c r="I501" s="4">
        <v>0</v>
      </c>
      <c r="J501" s="44">
        <f t="shared" si="31"/>
        <v>224.24575668403122</v>
      </c>
      <c r="K501" s="44">
        <f t="shared" si="32"/>
        <v>41.605665017370484</v>
      </c>
      <c r="L501" s="44">
        <f t="shared" si="33"/>
        <v>25.963103645786759</v>
      </c>
      <c r="M501" s="76">
        <v>505.89240659925667</v>
      </c>
      <c r="N501" s="8">
        <v>342.05448581271702</v>
      </c>
      <c r="O501" s="8">
        <v>332.95091415405273</v>
      </c>
      <c r="P501" s="8">
        <v>0</v>
      </c>
      <c r="Q501" s="8">
        <v>0</v>
      </c>
      <c r="R501" s="8">
        <v>0</v>
      </c>
      <c r="S501" s="75">
        <f t="shared" si="34"/>
        <v>1180.8978065660265</v>
      </c>
    </row>
    <row r="502" spans="1:19" x14ac:dyDescent="0.25">
      <c r="A502" s="3">
        <v>43114</v>
      </c>
      <c r="B502" s="40">
        <v>1003.72</v>
      </c>
      <c r="C502" s="41">
        <v>186</v>
      </c>
      <c r="D502" s="17">
        <f t="shared" si="35"/>
        <v>817.72</v>
      </c>
      <c r="E502" s="9">
        <v>468.36390833338373</v>
      </c>
      <c r="F502" s="9">
        <v>697.05555538191402</v>
      </c>
      <c r="G502" s="9">
        <v>737.8285666666925</v>
      </c>
      <c r="H502" s="9">
        <v>761.58011805555725</v>
      </c>
      <c r="I502" s="4">
        <v>0</v>
      </c>
      <c r="J502" s="44">
        <f t="shared" si="31"/>
        <v>228.69164704853029</v>
      </c>
      <c r="K502" s="44">
        <f t="shared" si="32"/>
        <v>40.773011284778477</v>
      </c>
      <c r="L502" s="44">
        <f t="shared" si="33"/>
        <v>23.751551388864755</v>
      </c>
      <c r="M502" s="76">
        <v>464.56334470960832</v>
      </c>
      <c r="N502" s="8">
        <v>343.56941799587673</v>
      </c>
      <c r="O502" s="8">
        <v>341.02830379909938</v>
      </c>
      <c r="P502" s="8">
        <v>0</v>
      </c>
      <c r="Q502" s="8">
        <v>0</v>
      </c>
      <c r="R502" s="8">
        <v>0</v>
      </c>
      <c r="S502" s="75">
        <f t="shared" si="34"/>
        <v>1149.1610665045844</v>
      </c>
    </row>
    <row r="503" spans="1:19" x14ac:dyDescent="0.25">
      <c r="A503" s="3">
        <v>43115</v>
      </c>
      <c r="B503" s="40">
        <v>962.65</v>
      </c>
      <c r="C503" s="41">
        <v>73</v>
      </c>
      <c r="D503" s="17">
        <f t="shared" si="35"/>
        <v>889.65</v>
      </c>
      <c r="E503" s="9">
        <v>414.37667934023193</v>
      </c>
      <c r="F503" s="9">
        <v>636.4198034722358</v>
      </c>
      <c r="G503" s="9">
        <v>668.81295277777826</v>
      </c>
      <c r="H503" s="9">
        <v>676.60648194445821</v>
      </c>
      <c r="I503" s="4">
        <v>0</v>
      </c>
      <c r="J503" s="44">
        <f t="shared" si="31"/>
        <v>222.04312413200387</v>
      </c>
      <c r="K503" s="44">
        <f t="shared" si="32"/>
        <v>32.393149305542465</v>
      </c>
      <c r="L503" s="44">
        <f t="shared" si="33"/>
        <v>7.7935291666799458</v>
      </c>
      <c r="M503" s="76">
        <v>499.77553638034396</v>
      </c>
      <c r="N503" s="8">
        <v>386.45535732693151</v>
      </c>
      <c r="O503" s="8">
        <v>227.91865136040579</v>
      </c>
      <c r="P503" s="8">
        <v>0</v>
      </c>
      <c r="Q503" s="8">
        <v>0</v>
      </c>
      <c r="R503" s="8">
        <v>0</v>
      </c>
      <c r="S503" s="75">
        <f t="shared" si="34"/>
        <v>1114.1495450676814</v>
      </c>
    </row>
    <row r="504" spans="1:19" x14ac:dyDescent="0.25">
      <c r="A504" s="3">
        <v>43116</v>
      </c>
      <c r="B504" s="40">
        <v>981.28</v>
      </c>
      <c r="C504" s="41">
        <v>159</v>
      </c>
      <c r="D504" s="17">
        <f t="shared" si="35"/>
        <v>822.28</v>
      </c>
      <c r="E504" s="9">
        <v>393.2819078124885</v>
      </c>
      <c r="F504" s="9">
        <v>570.72100277777645</v>
      </c>
      <c r="G504" s="9">
        <v>608.75721875001909</v>
      </c>
      <c r="H504" s="9">
        <v>626.34090277778159</v>
      </c>
      <c r="I504" s="4">
        <v>0</v>
      </c>
      <c r="J504" s="44">
        <f t="shared" si="31"/>
        <v>177.43909496528795</v>
      </c>
      <c r="K504" s="44">
        <f t="shared" si="32"/>
        <v>38.036215972242644</v>
      </c>
      <c r="L504" s="44">
        <f t="shared" si="33"/>
        <v>17.583684027762502</v>
      </c>
      <c r="M504" s="76">
        <v>461.68247519599072</v>
      </c>
      <c r="N504" s="8">
        <v>420.69883231268983</v>
      </c>
      <c r="O504" s="8">
        <v>217.964209950765</v>
      </c>
      <c r="P504" s="8">
        <v>0</v>
      </c>
      <c r="Q504" s="8">
        <v>0</v>
      </c>
      <c r="R504" s="8">
        <v>0</v>
      </c>
      <c r="S504" s="75">
        <f t="shared" si="34"/>
        <v>1100.3455174594455</v>
      </c>
    </row>
    <row r="505" spans="1:19" x14ac:dyDescent="0.25">
      <c r="A505" s="3">
        <v>43117</v>
      </c>
      <c r="B505" s="40">
        <v>1027.1300000000001</v>
      </c>
      <c r="C505" s="41">
        <v>84</v>
      </c>
      <c r="D505" s="17">
        <f t="shared" si="35"/>
        <v>943.13000000000011</v>
      </c>
      <c r="E505" s="9">
        <v>372.53005677080364</v>
      </c>
      <c r="F505" s="9">
        <v>524.67254722223151</v>
      </c>
      <c r="G505" s="9">
        <v>559.72241475692135</v>
      </c>
      <c r="H505" s="9">
        <v>571.81317222224607</v>
      </c>
      <c r="I505" s="4">
        <v>0</v>
      </c>
      <c r="J505" s="44">
        <f t="shared" si="31"/>
        <v>152.14249045142788</v>
      </c>
      <c r="K505" s="44">
        <f t="shared" si="32"/>
        <v>35.049867534689838</v>
      </c>
      <c r="L505" s="44">
        <f t="shared" si="33"/>
        <v>12.090757465324714</v>
      </c>
      <c r="M505" s="76">
        <v>572.03333930121528</v>
      </c>
      <c r="N505" s="8">
        <v>468.56025787353514</v>
      </c>
      <c r="O505" s="8">
        <v>223.54109281751846</v>
      </c>
      <c r="P505" s="8">
        <v>0</v>
      </c>
      <c r="Q505" s="8">
        <v>0</v>
      </c>
      <c r="R505" s="8">
        <v>0</v>
      </c>
      <c r="S505" s="75">
        <f t="shared" si="34"/>
        <v>1264.1346899922687</v>
      </c>
    </row>
    <row r="506" spans="1:19" x14ac:dyDescent="0.25">
      <c r="A506" s="3">
        <v>43118</v>
      </c>
      <c r="B506" s="40">
        <v>1106.94</v>
      </c>
      <c r="C506" s="41">
        <v>195</v>
      </c>
      <c r="D506" s="17">
        <f t="shared" si="35"/>
        <v>911.94</v>
      </c>
      <c r="E506" s="9">
        <v>377.97119166670018</v>
      </c>
      <c r="F506" s="9">
        <v>551.37246423610486</v>
      </c>
      <c r="G506" s="9">
        <v>580.67111111109261</v>
      </c>
      <c r="H506" s="9">
        <v>589.30591111112153</v>
      </c>
      <c r="I506" s="4">
        <v>0</v>
      </c>
      <c r="J506" s="44">
        <f t="shared" si="31"/>
        <v>173.40127256940468</v>
      </c>
      <c r="K506" s="44">
        <f t="shared" si="32"/>
        <v>29.298646874987753</v>
      </c>
      <c r="L506" s="44">
        <f t="shared" si="33"/>
        <v>8.6348000000289176</v>
      </c>
      <c r="M506" s="76">
        <v>364.40417327880851</v>
      </c>
      <c r="N506" s="8">
        <v>540.49219199286563</v>
      </c>
      <c r="O506" s="8">
        <v>290.19764032999672</v>
      </c>
      <c r="P506" s="8">
        <v>0</v>
      </c>
      <c r="Q506" s="8">
        <v>0</v>
      </c>
      <c r="R506" s="8">
        <v>0</v>
      </c>
      <c r="S506" s="75">
        <f t="shared" si="34"/>
        <v>1195.0940056016707</v>
      </c>
    </row>
    <row r="507" spans="1:19" x14ac:dyDescent="0.25">
      <c r="A507" s="3">
        <v>43119</v>
      </c>
      <c r="B507" s="40">
        <v>1163.46</v>
      </c>
      <c r="C507" s="41">
        <v>155</v>
      </c>
      <c r="D507" s="17">
        <f t="shared" si="35"/>
        <v>1008.46</v>
      </c>
      <c r="E507" s="9">
        <v>368.02674687496619</v>
      </c>
      <c r="F507" s="9">
        <v>542.50250503470306</v>
      </c>
      <c r="G507" s="9">
        <v>578.2508791666769</v>
      </c>
      <c r="H507" s="9">
        <v>582.90176666670595</v>
      </c>
      <c r="I507" s="4">
        <v>0</v>
      </c>
      <c r="J507" s="44">
        <f t="shared" si="31"/>
        <v>174.47575815973687</v>
      </c>
      <c r="K507" s="44">
        <f t="shared" si="32"/>
        <v>35.748374131973833</v>
      </c>
      <c r="L507" s="44">
        <f t="shared" si="33"/>
        <v>4.6508875000290573</v>
      </c>
      <c r="M507" s="76">
        <v>15.912179684109161</v>
      </c>
      <c r="N507" s="8">
        <v>786.25894220987971</v>
      </c>
      <c r="O507" s="8">
        <v>506.03871680365665</v>
      </c>
      <c r="P507" s="8">
        <v>0</v>
      </c>
      <c r="Q507" s="8">
        <v>0</v>
      </c>
      <c r="R507" s="8">
        <v>0</v>
      </c>
      <c r="S507" s="75">
        <f t="shared" si="34"/>
        <v>1308.2098386976454</v>
      </c>
    </row>
    <row r="508" spans="1:19" x14ac:dyDescent="0.25">
      <c r="A508" s="3">
        <v>43120</v>
      </c>
      <c r="B508" s="40">
        <v>1195.53</v>
      </c>
      <c r="C508" s="41">
        <v>158</v>
      </c>
      <c r="D508" s="17">
        <f t="shared" si="35"/>
        <v>1037.53</v>
      </c>
      <c r="E508" s="9">
        <v>406.87335937499302</v>
      </c>
      <c r="F508" s="9">
        <v>609.53641388888354</v>
      </c>
      <c r="G508" s="9">
        <v>649.39545833336888</v>
      </c>
      <c r="H508" s="9">
        <v>660.81612222219701</v>
      </c>
      <c r="I508" s="4">
        <v>0</v>
      </c>
      <c r="J508" s="44">
        <f t="shared" si="31"/>
        <v>202.66305451389053</v>
      </c>
      <c r="K508" s="44">
        <f t="shared" si="32"/>
        <v>39.859044444485335</v>
      </c>
      <c r="L508" s="44">
        <f t="shared" si="33"/>
        <v>11.42066388882813</v>
      </c>
      <c r="M508" s="76">
        <v>19.057968224419486</v>
      </c>
      <c r="N508" s="8">
        <v>792.24590818617082</v>
      </c>
      <c r="O508" s="8">
        <v>502.30438325670025</v>
      </c>
      <c r="P508" s="8">
        <v>0</v>
      </c>
      <c r="Q508" s="8">
        <v>0</v>
      </c>
      <c r="R508" s="8">
        <v>0</v>
      </c>
      <c r="S508" s="75">
        <f t="shared" si="34"/>
        <v>1313.6082596672904</v>
      </c>
    </row>
    <row r="509" spans="1:19" x14ac:dyDescent="0.25">
      <c r="A509" s="3">
        <v>43121</v>
      </c>
      <c r="B509" s="40">
        <v>1404.44</v>
      </c>
      <c r="C509" s="41">
        <v>164</v>
      </c>
      <c r="D509" s="17">
        <f t="shared" si="35"/>
        <v>1240.44</v>
      </c>
      <c r="E509" s="9">
        <v>392.05283611113555</v>
      </c>
      <c r="F509" s="9">
        <v>589.71417204861064</v>
      </c>
      <c r="G509" s="9">
        <v>632.71268888891791</v>
      </c>
      <c r="H509" s="9">
        <v>642.51894444445497</v>
      </c>
      <c r="I509" s="4">
        <v>0</v>
      </c>
      <c r="J509" s="44">
        <f t="shared" si="31"/>
        <v>197.66133593747509</v>
      </c>
      <c r="K509" s="44">
        <f t="shared" si="32"/>
        <v>42.998516840307275</v>
      </c>
      <c r="L509" s="44">
        <f t="shared" si="33"/>
        <v>9.8062555555370636</v>
      </c>
      <c r="M509" s="76">
        <v>16.589791039360897</v>
      </c>
      <c r="N509" s="8">
        <v>826.2909844292534</v>
      </c>
      <c r="O509" s="8">
        <v>542.28733557807084</v>
      </c>
      <c r="P509" s="8">
        <v>0</v>
      </c>
      <c r="Q509" s="8">
        <v>0</v>
      </c>
      <c r="R509" s="8">
        <v>0</v>
      </c>
      <c r="S509" s="75">
        <f t="shared" si="34"/>
        <v>1385.1681110466852</v>
      </c>
    </row>
    <row r="510" spans="1:19" x14ac:dyDescent="0.25">
      <c r="A510" s="3">
        <v>43122</v>
      </c>
      <c r="B510" s="40">
        <v>1037.5999999999999</v>
      </c>
      <c r="C510" s="41">
        <v>153</v>
      </c>
      <c r="D510" s="17">
        <f t="shared" si="35"/>
        <v>884.59999999999991</v>
      </c>
      <c r="E510" s="9">
        <v>310.55296666664071</v>
      </c>
      <c r="F510" s="9">
        <v>471.04555138887372</v>
      </c>
      <c r="G510" s="9">
        <v>506.79088333327672</v>
      </c>
      <c r="H510" s="9">
        <v>508.1220111110888</v>
      </c>
      <c r="I510" s="4">
        <v>0</v>
      </c>
      <c r="J510" s="44">
        <f t="shared" si="31"/>
        <v>160.492584722233</v>
      </c>
      <c r="K510" s="44">
        <f t="shared" si="32"/>
        <v>35.745331944403006</v>
      </c>
      <c r="L510" s="44">
        <f t="shared" si="33"/>
        <v>1.3311277778120711</v>
      </c>
      <c r="M510" s="76">
        <v>13.988824835883246</v>
      </c>
      <c r="N510" s="8">
        <v>639.10303187052421</v>
      </c>
      <c r="O510" s="8">
        <v>401.09291446261932</v>
      </c>
      <c r="P510" s="8">
        <v>0</v>
      </c>
      <c r="Q510" s="8">
        <v>0</v>
      </c>
      <c r="R510" s="8">
        <v>0</v>
      </c>
      <c r="S510" s="75">
        <f t="shared" si="34"/>
        <v>1054.1847711690268</v>
      </c>
    </row>
    <row r="511" spans="1:19" x14ac:dyDescent="0.25">
      <c r="A511" s="3">
        <v>43123</v>
      </c>
      <c r="B511" s="40">
        <v>1258.33</v>
      </c>
      <c r="C511" s="41">
        <v>154</v>
      </c>
      <c r="D511" s="17">
        <f t="shared" si="35"/>
        <v>1104.33</v>
      </c>
      <c r="E511" s="9">
        <v>318.12763315971824</v>
      </c>
      <c r="F511" s="9">
        <v>457.88148802082287</v>
      </c>
      <c r="G511" s="9">
        <v>491.54330937500345</v>
      </c>
      <c r="H511" s="9">
        <v>501.95239999998012</v>
      </c>
      <c r="I511" s="4">
        <v>0</v>
      </c>
      <c r="J511" s="44">
        <f t="shared" si="31"/>
        <v>139.75385486110463</v>
      </c>
      <c r="K511" s="44">
        <f t="shared" si="32"/>
        <v>33.661821354180574</v>
      </c>
      <c r="L511" s="44">
        <f t="shared" si="33"/>
        <v>10.40909062497667</v>
      </c>
      <c r="M511" s="76">
        <v>17.754816233317058</v>
      </c>
      <c r="N511" s="8">
        <v>709.49057644314246</v>
      </c>
      <c r="O511" s="8">
        <v>440.53502109103727</v>
      </c>
      <c r="P511" s="8">
        <v>1.0078125</v>
      </c>
      <c r="Q511" s="8">
        <v>0</v>
      </c>
      <c r="R511" s="8">
        <v>0</v>
      </c>
      <c r="S511" s="75">
        <f t="shared" si="34"/>
        <v>1168.7882262674966</v>
      </c>
    </row>
    <row r="512" spans="1:19" x14ac:dyDescent="0.25">
      <c r="A512" s="3">
        <v>43124</v>
      </c>
      <c r="B512" s="40">
        <v>1259.45</v>
      </c>
      <c r="C512" s="41">
        <v>156</v>
      </c>
      <c r="D512" s="17">
        <f t="shared" si="35"/>
        <v>1103.45</v>
      </c>
      <c r="E512" s="9">
        <v>326.5480322916701</v>
      </c>
      <c r="F512" s="9">
        <v>459.48377500000061</v>
      </c>
      <c r="G512" s="9">
        <v>493.38221666662139</v>
      </c>
      <c r="H512" s="9">
        <v>526.29083333333256</v>
      </c>
      <c r="I512" s="4">
        <v>0</v>
      </c>
      <c r="J512" s="44">
        <f t="shared" si="31"/>
        <v>132.93574270833051</v>
      </c>
      <c r="K512" s="44">
        <f t="shared" si="32"/>
        <v>33.898441666620784</v>
      </c>
      <c r="L512" s="44">
        <f t="shared" si="33"/>
        <v>32.908616666711168</v>
      </c>
      <c r="M512" s="76">
        <v>13.77129233466254</v>
      </c>
      <c r="N512" s="8">
        <v>731.58499828762467</v>
      </c>
      <c r="O512" s="8">
        <v>442.3936501227484</v>
      </c>
      <c r="P512" s="8">
        <v>0</v>
      </c>
      <c r="Q512" s="8">
        <v>0</v>
      </c>
      <c r="R512" s="8">
        <v>0</v>
      </c>
      <c r="S512" s="75">
        <f t="shared" si="34"/>
        <v>1187.7499407450357</v>
      </c>
    </row>
    <row r="513" spans="1:19" x14ac:dyDescent="0.25">
      <c r="A513" s="3">
        <v>43125</v>
      </c>
      <c r="B513" s="40">
        <v>1341.82</v>
      </c>
      <c r="C513" s="41">
        <v>77</v>
      </c>
      <c r="D513" s="17">
        <f t="shared" si="35"/>
        <v>1264.82</v>
      </c>
      <c r="E513" s="9">
        <v>330.83913107638364</v>
      </c>
      <c r="F513" s="9">
        <v>470.44213663195842</v>
      </c>
      <c r="G513" s="9">
        <v>500.50207499996759</v>
      </c>
      <c r="H513" s="9">
        <v>534.19656666668016</v>
      </c>
      <c r="I513" s="4">
        <v>0</v>
      </c>
      <c r="J513" s="44">
        <f t="shared" si="31"/>
        <v>139.60300555557478</v>
      </c>
      <c r="K513" s="44">
        <f t="shared" si="32"/>
        <v>30.059938368009171</v>
      </c>
      <c r="L513" s="44">
        <f t="shared" si="33"/>
        <v>33.694491666712565</v>
      </c>
      <c r="M513" s="76">
        <v>17.822626037597658</v>
      </c>
      <c r="N513" s="8">
        <v>738.19037255181206</v>
      </c>
      <c r="O513" s="8">
        <v>403.87978139241545</v>
      </c>
      <c r="P513" s="8">
        <v>95.61295087347753</v>
      </c>
      <c r="Q513" s="8">
        <v>0</v>
      </c>
      <c r="R513" s="8">
        <v>0</v>
      </c>
      <c r="S513" s="75">
        <f t="shared" si="34"/>
        <v>1255.5057308553028</v>
      </c>
    </row>
    <row r="514" spans="1:19" x14ac:dyDescent="0.25">
      <c r="A514" s="3">
        <v>43126</v>
      </c>
      <c r="B514" s="40">
        <v>1133.6199999999999</v>
      </c>
      <c r="C514" s="41">
        <v>209</v>
      </c>
      <c r="D514" s="17">
        <f t="shared" si="35"/>
        <v>924.61999999999989</v>
      </c>
      <c r="E514" s="9">
        <v>307.34573871528846</v>
      </c>
      <c r="F514" s="9">
        <v>459.21739913194324</v>
      </c>
      <c r="G514" s="9">
        <v>488.24744131942862</v>
      </c>
      <c r="H514" s="9">
        <v>519.21608333330369</v>
      </c>
      <c r="I514" s="4">
        <v>0</v>
      </c>
      <c r="J514" s="44">
        <f t="shared" ref="J514:J577" si="36">F514-E514</f>
        <v>151.87166041665478</v>
      </c>
      <c r="K514" s="44">
        <f t="shared" ref="K514:K577" si="37">G514-F514</f>
        <v>29.030042187485378</v>
      </c>
      <c r="L514" s="44">
        <f t="shared" ref="L514:L577" si="38">H514-G514</f>
        <v>30.968642013875069</v>
      </c>
      <c r="M514" s="76">
        <v>19.572893202039932</v>
      </c>
      <c r="N514" s="8">
        <v>609.67375430636935</v>
      </c>
      <c r="O514" s="8">
        <v>360.88503924899629</v>
      </c>
      <c r="P514" s="8">
        <v>181.69066350640423</v>
      </c>
      <c r="Q514" s="8">
        <v>0</v>
      </c>
      <c r="R514" s="8">
        <v>0</v>
      </c>
      <c r="S514" s="75">
        <f t="shared" si="34"/>
        <v>1171.8223502638098</v>
      </c>
    </row>
    <row r="515" spans="1:19" x14ac:dyDescent="0.25">
      <c r="A515" s="3">
        <v>43127</v>
      </c>
      <c r="B515" s="40">
        <v>1315.46</v>
      </c>
      <c r="C515" s="41">
        <v>187</v>
      </c>
      <c r="D515" s="17">
        <f t="shared" si="35"/>
        <v>1128.46</v>
      </c>
      <c r="E515" s="9">
        <v>366.81858333328273</v>
      </c>
      <c r="F515" s="9">
        <v>555.61971111109597</v>
      </c>
      <c r="G515" s="9">
        <v>587.28119131943095</v>
      </c>
      <c r="H515" s="9">
        <v>623.78345555556007</v>
      </c>
      <c r="I515" s="4">
        <v>0</v>
      </c>
      <c r="J515" s="44">
        <f t="shared" si="36"/>
        <v>188.80112777781324</v>
      </c>
      <c r="K515" s="44">
        <f t="shared" si="37"/>
        <v>31.661480208334979</v>
      </c>
      <c r="L515" s="44">
        <f t="shared" si="38"/>
        <v>36.502264236129122</v>
      </c>
      <c r="M515" s="76">
        <v>14.708602820502387</v>
      </c>
      <c r="N515" s="8">
        <v>722.78984271579304</v>
      </c>
      <c r="O515" s="8">
        <v>441.35980626424157</v>
      </c>
      <c r="P515" s="8">
        <v>213.54776720377777</v>
      </c>
      <c r="Q515" s="8">
        <v>0</v>
      </c>
      <c r="R515" s="8">
        <v>0</v>
      </c>
      <c r="S515" s="75">
        <f t="shared" si="34"/>
        <v>1392.4060190043147</v>
      </c>
    </row>
    <row r="516" spans="1:19" x14ac:dyDescent="0.25">
      <c r="A516" s="3">
        <v>43128</v>
      </c>
      <c r="B516" s="40">
        <v>1509.88</v>
      </c>
      <c r="C516" s="41">
        <v>183</v>
      </c>
      <c r="D516" s="17">
        <f t="shared" si="35"/>
        <v>1326.88</v>
      </c>
      <c r="E516" s="9">
        <v>329.00374444446061</v>
      </c>
      <c r="F516" s="9">
        <v>505.51369131947285</v>
      </c>
      <c r="G516" s="9">
        <v>541.29332222219091</v>
      </c>
      <c r="H516" s="9">
        <v>581.19966666665277</v>
      </c>
      <c r="I516" s="4">
        <v>0</v>
      </c>
      <c r="J516" s="44">
        <f t="shared" si="36"/>
        <v>176.50994687501225</v>
      </c>
      <c r="K516" s="44">
        <f t="shared" si="37"/>
        <v>35.779630902718054</v>
      </c>
      <c r="L516" s="44">
        <f t="shared" si="38"/>
        <v>39.906344444461865</v>
      </c>
      <c r="M516" s="76">
        <v>211.48409069485137</v>
      </c>
      <c r="N516" s="8">
        <v>717.08873821682414</v>
      </c>
      <c r="O516" s="8">
        <v>433.86739290025497</v>
      </c>
      <c r="P516" s="8">
        <v>250.59556109754703</v>
      </c>
      <c r="Q516" s="8">
        <v>0</v>
      </c>
      <c r="R516" s="8">
        <v>0</v>
      </c>
      <c r="S516" s="75">
        <f t="shared" si="34"/>
        <v>1613.0357829094776</v>
      </c>
    </row>
    <row r="517" spans="1:19" x14ac:dyDescent="0.25">
      <c r="A517" s="3">
        <v>43129</v>
      </c>
      <c r="B517" s="40">
        <v>1159.21</v>
      </c>
      <c r="C517" s="41">
        <v>93</v>
      </c>
      <c r="D517" s="17">
        <f t="shared" si="35"/>
        <v>1066.21</v>
      </c>
      <c r="E517" s="9">
        <v>298.45789999997942</v>
      </c>
      <c r="F517" s="9">
        <v>437.03462500000023</v>
      </c>
      <c r="G517" s="9">
        <v>468.66892777776229</v>
      </c>
      <c r="H517" s="9">
        <v>503.27569999999832</v>
      </c>
      <c r="I517" s="4">
        <v>0</v>
      </c>
      <c r="J517" s="44">
        <f t="shared" si="36"/>
        <v>138.57672500002082</v>
      </c>
      <c r="K517" s="44">
        <f t="shared" si="37"/>
        <v>31.634302777762059</v>
      </c>
      <c r="L517" s="44">
        <f t="shared" si="38"/>
        <v>34.606772222236032</v>
      </c>
      <c r="M517" s="76">
        <v>390.71874732123484</v>
      </c>
      <c r="N517" s="8">
        <v>203.19620332505963</v>
      </c>
      <c r="O517" s="8">
        <v>345.88830418904615</v>
      </c>
      <c r="P517" s="8">
        <v>82.766820206707052</v>
      </c>
      <c r="Q517" s="8">
        <v>5.3980560302734376E-2</v>
      </c>
      <c r="R517" s="8">
        <v>0</v>
      </c>
      <c r="S517" s="75">
        <f t="shared" si="34"/>
        <v>1022.6240556023505</v>
      </c>
    </row>
    <row r="518" spans="1:19" x14ac:dyDescent="0.25">
      <c r="A518" s="3">
        <v>43130</v>
      </c>
      <c r="B518" s="40">
        <v>1158.67</v>
      </c>
      <c r="C518" s="41">
        <v>197</v>
      </c>
      <c r="D518" s="17">
        <f t="shared" si="35"/>
        <v>961.67000000000007</v>
      </c>
      <c r="E518" s="9">
        <v>300.36728090280667</v>
      </c>
      <c r="F518" s="9">
        <v>425.13601666665636</v>
      </c>
      <c r="G518" s="9">
        <v>451.14530000000377</v>
      </c>
      <c r="H518" s="9">
        <v>478.85560000000987</v>
      </c>
      <c r="I518" s="4">
        <v>0</v>
      </c>
      <c r="J518" s="44">
        <f t="shared" si="36"/>
        <v>124.76873576384969</v>
      </c>
      <c r="K518" s="44">
        <f t="shared" si="37"/>
        <v>26.009283333347412</v>
      </c>
      <c r="L518" s="44">
        <f t="shared" si="38"/>
        <v>27.7103000000061</v>
      </c>
      <c r="M518" s="76">
        <v>163.18755133734811</v>
      </c>
      <c r="N518" s="8">
        <v>299.52244476318356</v>
      </c>
      <c r="O518" s="8">
        <v>362.56993964301216</v>
      </c>
      <c r="P518" s="8">
        <v>113.15537773708638</v>
      </c>
      <c r="Q518" s="8">
        <v>13.794279344346785</v>
      </c>
      <c r="R518" s="8">
        <v>0</v>
      </c>
      <c r="S518" s="75">
        <f t="shared" si="34"/>
        <v>952.22959282497698</v>
      </c>
    </row>
    <row r="519" spans="1:19" x14ac:dyDescent="0.25">
      <c r="A519" s="3">
        <v>43131</v>
      </c>
      <c r="B519" s="40">
        <v>1149.52</v>
      </c>
      <c r="C519" s="41">
        <v>163</v>
      </c>
      <c r="D519" s="17">
        <f t="shared" si="35"/>
        <v>986.52</v>
      </c>
      <c r="E519" s="9">
        <v>329.46100121524069</v>
      </c>
      <c r="F519" s="9">
        <v>450.78132031255518</v>
      </c>
      <c r="G519" s="9">
        <v>472.35643055554829</v>
      </c>
      <c r="H519" s="9">
        <v>491.19535555556649</v>
      </c>
      <c r="I519" s="4">
        <v>0</v>
      </c>
      <c r="J519" s="44">
        <f t="shared" si="36"/>
        <v>121.3203190973145</v>
      </c>
      <c r="K519" s="44">
        <f t="shared" si="37"/>
        <v>21.575110242993105</v>
      </c>
      <c r="L519" s="44">
        <f t="shared" si="38"/>
        <v>18.838925000018207</v>
      </c>
      <c r="M519" s="76">
        <v>485.15044162326393</v>
      </c>
      <c r="N519" s="8">
        <v>303.68720545450844</v>
      </c>
      <c r="O519" s="8">
        <v>266.47769402398001</v>
      </c>
      <c r="P519" s="8">
        <v>78.281617995877241</v>
      </c>
      <c r="Q519" s="8">
        <v>0</v>
      </c>
      <c r="R519" s="8">
        <v>0</v>
      </c>
      <c r="S519" s="75">
        <f t="shared" si="34"/>
        <v>1133.5969590976297</v>
      </c>
    </row>
    <row r="520" spans="1:19" x14ac:dyDescent="0.25">
      <c r="A520" s="3">
        <v>43132</v>
      </c>
      <c r="B520" s="40">
        <v>895.98</v>
      </c>
      <c r="C520" s="41">
        <v>162</v>
      </c>
      <c r="D520" s="17">
        <f t="shared" si="35"/>
        <v>733.98</v>
      </c>
      <c r="E520" s="9">
        <v>342.80441128474195</v>
      </c>
      <c r="F520" s="9">
        <v>465.40863784725661</v>
      </c>
      <c r="G520" s="9">
        <v>489.91320555558195</v>
      </c>
      <c r="H520" s="9">
        <v>481.48366666666698</v>
      </c>
      <c r="I520" s="41">
        <v>0.8</v>
      </c>
      <c r="J520" s="44">
        <f t="shared" si="36"/>
        <v>122.60422656251467</v>
      </c>
      <c r="K520" s="44">
        <f t="shared" si="37"/>
        <v>24.504567708325339</v>
      </c>
      <c r="L520" s="44">
        <f t="shared" si="38"/>
        <v>-8.4295388889149763</v>
      </c>
      <c r="M520" s="76">
        <v>205.48260019938147</v>
      </c>
      <c r="N520" s="8">
        <v>155.32621492173934</v>
      </c>
      <c r="O520" s="8">
        <v>201.32171629163955</v>
      </c>
      <c r="P520" s="8">
        <v>199.24089714897855</v>
      </c>
      <c r="Q520" s="8">
        <v>115.14655329386395</v>
      </c>
      <c r="R520" s="8">
        <v>0</v>
      </c>
      <c r="S520" s="75">
        <f t="shared" si="34"/>
        <v>876.51798185560278</v>
      </c>
    </row>
    <row r="521" spans="1:19" x14ac:dyDescent="0.25">
      <c r="A521" s="3">
        <v>43133</v>
      </c>
      <c r="B521" s="40">
        <v>670.32</v>
      </c>
      <c r="C521" s="41">
        <v>75</v>
      </c>
      <c r="D521" s="17">
        <f t="shared" si="35"/>
        <v>595.32000000000005</v>
      </c>
      <c r="E521" s="9">
        <v>534.3645166666538</v>
      </c>
      <c r="F521" s="9">
        <v>860.3942906250013</v>
      </c>
      <c r="G521" s="9">
        <v>913.92450104164891</v>
      </c>
      <c r="H521" s="9">
        <v>952.00838611109066</v>
      </c>
      <c r="I521" s="41">
        <v>28.6</v>
      </c>
      <c r="J521" s="44">
        <f t="shared" si="36"/>
        <v>326.0297739583475</v>
      </c>
      <c r="K521" s="44">
        <f t="shared" si="37"/>
        <v>53.530210416647606</v>
      </c>
      <c r="L521" s="44">
        <f t="shared" si="38"/>
        <v>38.083885069441749</v>
      </c>
      <c r="M521" s="76">
        <v>14.41462107340495</v>
      </c>
      <c r="N521" s="8">
        <v>516.49103824191616</v>
      </c>
      <c r="O521" s="8">
        <v>232.51666463216145</v>
      </c>
      <c r="P521" s="8">
        <v>37.318305167644212</v>
      </c>
      <c r="Q521" s="8">
        <v>78.738210974799244</v>
      </c>
      <c r="R521" s="8">
        <v>0</v>
      </c>
      <c r="S521" s="75">
        <f t="shared" si="34"/>
        <v>879.47884008992605</v>
      </c>
    </row>
    <row r="522" spans="1:19" x14ac:dyDescent="0.25">
      <c r="A522" s="3">
        <v>43134</v>
      </c>
      <c r="B522" s="40">
        <v>744.79</v>
      </c>
      <c r="C522" s="41">
        <v>87</v>
      </c>
      <c r="D522" s="17">
        <f t="shared" si="35"/>
        <v>657.79</v>
      </c>
      <c r="E522" s="9">
        <v>438.28253177081933</v>
      </c>
      <c r="F522" s="9">
        <v>641.31157708333922</v>
      </c>
      <c r="G522" s="9">
        <v>669.44490555554512</v>
      </c>
      <c r="H522" s="9">
        <v>692.76815555556095</v>
      </c>
      <c r="I522" s="41">
        <v>1.8</v>
      </c>
      <c r="J522" s="44">
        <f t="shared" si="36"/>
        <v>203.02904531251988</v>
      </c>
      <c r="K522" s="44">
        <f t="shared" si="37"/>
        <v>28.133328472205903</v>
      </c>
      <c r="L522" s="44">
        <f t="shared" si="38"/>
        <v>23.323250000015832</v>
      </c>
      <c r="M522" s="76">
        <v>13.176927761501736</v>
      </c>
      <c r="N522" s="8">
        <v>577.52494996812629</v>
      </c>
      <c r="O522" s="8">
        <v>302.57848871866855</v>
      </c>
      <c r="P522" s="8">
        <v>0</v>
      </c>
      <c r="Q522" s="8">
        <v>21.97265625</v>
      </c>
      <c r="R522" s="8">
        <v>0</v>
      </c>
      <c r="S522" s="75">
        <f t="shared" si="34"/>
        <v>915.25302269829649</v>
      </c>
    </row>
    <row r="523" spans="1:19" x14ac:dyDescent="0.25">
      <c r="A523" s="3">
        <v>43135</v>
      </c>
      <c r="B523" s="40">
        <v>933.36</v>
      </c>
      <c r="C523" s="41">
        <v>119</v>
      </c>
      <c r="D523" s="17">
        <f t="shared" si="35"/>
        <v>814.36</v>
      </c>
      <c r="E523" s="9">
        <v>450.50470729163499</v>
      </c>
      <c r="F523" s="9">
        <v>659.30814583331812</v>
      </c>
      <c r="G523" s="9">
        <v>790.8995944444323</v>
      </c>
      <c r="H523" s="9">
        <v>722.84084444446489</v>
      </c>
      <c r="I523" s="41">
        <v>0</v>
      </c>
      <c r="J523" s="44">
        <f t="shared" si="36"/>
        <v>208.80343854168314</v>
      </c>
      <c r="K523" s="44">
        <f t="shared" si="37"/>
        <v>131.59144861111417</v>
      </c>
      <c r="L523" s="44">
        <f t="shared" si="38"/>
        <v>-68.058749999967404</v>
      </c>
      <c r="M523" s="76">
        <v>18.395165676540799</v>
      </c>
      <c r="N523" s="8">
        <v>637.51562689887146</v>
      </c>
      <c r="O523" s="8">
        <v>359.49547095404728</v>
      </c>
      <c r="P523" s="8">
        <v>0</v>
      </c>
      <c r="Q523" s="8">
        <v>23.303201955159505</v>
      </c>
      <c r="R523" s="8">
        <v>0</v>
      </c>
      <c r="S523" s="75">
        <f t="shared" si="34"/>
        <v>1038.7094654846192</v>
      </c>
    </row>
    <row r="524" spans="1:19" x14ac:dyDescent="0.25">
      <c r="A524" s="3">
        <v>43136</v>
      </c>
      <c r="B524" s="40">
        <v>1132.25</v>
      </c>
      <c r="C524" s="41">
        <v>190</v>
      </c>
      <c r="D524" s="17">
        <f t="shared" si="35"/>
        <v>942.25</v>
      </c>
      <c r="E524" s="9">
        <v>460.35046874999534</v>
      </c>
      <c r="F524" s="9">
        <v>643.72882604168262</v>
      </c>
      <c r="G524" s="9">
        <v>876.35403055555071</v>
      </c>
      <c r="H524" s="9">
        <v>702.67385555556393</v>
      </c>
      <c r="I524" s="41">
        <v>0</v>
      </c>
      <c r="J524" s="44">
        <f t="shared" si="36"/>
        <v>183.37835729168728</v>
      </c>
      <c r="K524" s="44">
        <f t="shared" si="37"/>
        <v>232.62520451386808</v>
      </c>
      <c r="L524" s="44">
        <f t="shared" si="38"/>
        <v>-173.68017499998678</v>
      </c>
      <c r="M524" s="76">
        <v>15.825624016655816</v>
      </c>
      <c r="N524" s="8">
        <v>444.20714977688249</v>
      </c>
      <c r="O524" s="8">
        <v>353.63952907986112</v>
      </c>
      <c r="P524" s="8">
        <v>48.111328125</v>
      </c>
      <c r="Q524" s="8">
        <v>404.44430597941079</v>
      </c>
      <c r="R524" s="8">
        <v>0</v>
      </c>
      <c r="S524" s="75">
        <f t="shared" si="34"/>
        <v>1266.2279369778103</v>
      </c>
    </row>
    <row r="525" spans="1:19" x14ac:dyDescent="0.25">
      <c r="A525" s="3">
        <v>43137</v>
      </c>
      <c r="B525" s="40">
        <v>781.85</v>
      </c>
      <c r="C525" s="41">
        <v>80</v>
      </c>
      <c r="D525" s="17">
        <f t="shared" si="35"/>
        <v>701.85</v>
      </c>
      <c r="E525" s="9">
        <v>384.05688333333819</v>
      </c>
      <c r="F525" s="9">
        <v>586.25605451391311</v>
      </c>
      <c r="G525" s="9">
        <v>611.03336111112731</v>
      </c>
      <c r="H525" s="9">
        <v>636.50006666666013</v>
      </c>
      <c r="I525" s="41">
        <v>4.4000000000000004</v>
      </c>
      <c r="J525" s="44">
        <f t="shared" si="36"/>
        <v>202.19917118057492</v>
      </c>
      <c r="K525" s="44">
        <f t="shared" si="37"/>
        <v>24.777306597214192</v>
      </c>
      <c r="L525" s="44">
        <f t="shared" si="38"/>
        <v>25.466705555532826</v>
      </c>
      <c r="M525" s="76">
        <v>16.456635776095922</v>
      </c>
      <c r="N525" s="8">
        <v>612.55889192369261</v>
      </c>
      <c r="O525" s="8">
        <v>291.71884536743164</v>
      </c>
      <c r="P525" s="8">
        <v>0</v>
      </c>
      <c r="Q525" s="8">
        <v>44.194746517605253</v>
      </c>
      <c r="R525" s="8">
        <v>0</v>
      </c>
      <c r="S525" s="75">
        <f t="shared" si="34"/>
        <v>964.92911958482546</v>
      </c>
    </row>
    <row r="526" spans="1:19" x14ac:dyDescent="0.25">
      <c r="A526" s="3">
        <v>43138</v>
      </c>
      <c r="B526" s="40">
        <v>769.57</v>
      </c>
      <c r="C526" s="41">
        <v>90</v>
      </c>
      <c r="D526" s="17">
        <f t="shared" si="35"/>
        <v>679.57</v>
      </c>
      <c r="E526" s="9">
        <v>302.58253750001313</v>
      </c>
      <c r="F526" s="9">
        <v>451.87063055555336</v>
      </c>
      <c r="G526" s="9">
        <v>459.56249722221401</v>
      </c>
      <c r="H526" s="9">
        <v>472.18143333337503</v>
      </c>
      <c r="I526" s="41">
        <v>0</v>
      </c>
      <c r="J526" s="44">
        <f t="shared" si="36"/>
        <v>149.28809305554023</v>
      </c>
      <c r="K526" s="44">
        <f t="shared" si="37"/>
        <v>7.6918666666606441</v>
      </c>
      <c r="L526" s="44">
        <f t="shared" si="38"/>
        <v>12.61893611116102</v>
      </c>
      <c r="M526" s="76">
        <v>13.628033447265624</v>
      </c>
      <c r="N526" s="8">
        <v>579.98102286444782</v>
      </c>
      <c r="O526" s="8">
        <v>290.98036966959637</v>
      </c>
      <c r="P526" s="8">
        <v>0</v>
      </c>
      <c r="Q526" s="8">
        <v>0.732421875</v>
      </c>
      <c r="R526" s="8">
        <v>0</v>
      </c>
      <c r="S526" s="75">
        <f t="shared" si="34"/>
        <v>885.32184785630977</v>
      </c>
    </row>
    <row r="527" spans="1:19" x14ac:dyDescent="0.25">
      <c r="A527" s="3">
        <v>43139</v>
      </c>
      <c r="B527" s="40">
        <v>762.96</v>
      </c>
      <c r="C527" s="41">
        <v>97</v>
      </c>
      <c r="D527" s="17">
        <f t="shared" si="35"/>
        <v>665.96</v>
      </c>
      <c r="E527" s="9">
        <v>309.09522847220069</v>
      </c>
      <c r="F527" s="9">
        <v>466.34158350696089</v>
      </c>
      <c r="G527" s="9">
        <v>466.67601388890762</v>
      </c>
      <c r="H527" s="9">
        <v>477.51815555556095</v>
      </c>
      <c r="I527" s="41">
        <v>0</v>
      </c>
      <c r="J527" s="44">
        <f t="shared" si="36"/>
        <v>157.2463550347602</v>
      </c>
      <c r="K527" s="44">
        <f t="shared" si="37"/>
        <v>0.33443038194673136</v>
      </c>
      <c r="L527" s="44">
        <f t="shared" si="38"/>
        <v>10.842141666653333</v>
      </c>
      <c r="M527" s="76">
        <v>15.672843526204424</v>
      </c>
      <c r="N527" s="8">
        <v>571.98041339450401</v>
      </c>
      <c r="O527" s="8">
        <v>292.58963968912764</v>
      </c>
      <c r="P527" s="8">
        <v>0</v>
      </c>
      <c r="Q527" s="8">
        <v>0.732421875</v>
      </c>
      <c r="R527" s="8">
        <v>0</v>
      </c>
      <c r="S527" s="75">
        <f t="shared" si="34"/>
        <v>880.97531848483618</v>
      </c>
    </row>
    <row r="528" spans="1:19" x14ac:dyDescent="0.25">
      <c r="A528" s="3">
        <v>43140</v>
      </c>
      <c r="B528" s="40">
        <v>913.85</v>
      </c>
      <c r="C528" s="41">
        <v>123</v>
      </c>
      <c r="D528" s="17">
        <f t="shared" si="35"/>
        <v>790.85</v>
      </c>
      <c r="E528" s="9">
        <v>317.46280000000843</v>
      </c>
      <c r="F528" s="9">
        <v>461.44035937500303</v>
      </c>
      <c r="G528" s="9">
        <v>483.69070277776336</v>
      </c>
      <c r="H528" s="9">
        <v>494.74395555557567</v>
      </c>
      <c r="I528" s="41">
        <v>0</v>
      </c>
      <c r="J528" s="44">
        <f t="shared" si="36"/>
        <v>143.9775593749946</v>
      </c>
      <c r="K528" s="44">
        <f t="shared" si="37"/>
        <v>22.250343402760336</v>
      </c>
      <c r="L528" s="44">
        <f t="shared" si="38"/>
        <v>11.053252777812304</v>
      </c>
      <c r="M528" s="76">
        <v>17.343689270019532</v>
      </c>
      <c r="N528" s="8">
        <v>627.20129150390619</v>
      </c>
      <c r="O528" s="8">
        <v>315.11373046875008</v>
      </c>
      <c r="P528" s="8">
        <v>55.18013245171278</v>
      </c>
      <c r="Q528" s="8">
        <v>0.732421875</v>
      </c>
      <c r="R528" s="8">
        <v>0</v>
      </c>
      <c r="S528" s="75">
        <f t="shared" si="34"/>
        <v>1015.5712655693886</v>
      </c>
    </row>
    <row r="529" spans="1:19" x14ac:dyDescent="0.25">
      <c r="A529" s="3">
        <v>43141</v>
      </c>
      <c r="B529" s="40">
        <v>918.69</v>
      </c>
      <c r="C529" s="45">
        <v>122</v>
      </c>
      <c r="D529" s="17">
        <f t="shared" si="35"/>
        <v>796.69</v>
      </c>
      <c r="E529" s="9">
        <v>351.54479843744775</v>
      </c>
      <c r="F529" s="9">
        <v>530.29538888888783</v>
      </c>
      <c r="G529" s="9">
        <v>543.95300277779461</v>
      </c>
      <c r="H529" s="9">
        <v>557.25473611112102</v>
      </c>
      <c r="I529" s="41">
        <v>0</v>
      </c>
      <c r="J529" s="44">
        <f t="shared" si="36"/>
        <v>178.75059045144008</v>
      </c>
      <c r="K529" s="44">
        <f t="shared" si="37"/>
        <v>13.657613888906781</v>
      </c>
      <c r="L529" s="44">
        <f t="shared" si="38"/>
        <v>13.301733333326411</v>
      </c>
      <c r="M529" s="76">
        <v>15.063336639404294</v>
      </c>
      <c r="N529" s="8">
        <v>660.20499128553604</v>
      </c>
      <c r="O529" s="8">
        <v>347.75769219292539</v>
      </c>
      <c r="P529" s="8">
        <v>77.14799254828722</v>
      </c>
      <c r="Q529" s="8">
        <v>0.732421875</v>
      </c>
      <c r="R529" s="8">
        <v>0</v>
      </c>
      <c r="S529" s="75">
        <f t="shared" si="34"/>
        <v>1100.906434541153</v>
      </c>
    </row>
    <row r="530" spans="1:19" x14ac:dyDescent="0.25">
      <c r="A530" s="3">
        <v>43142</v>
      </c>
      <c r="B530" s="40">
        <v>808.11</v>
      </c>
      <c r="C530" s="41">
        <v>133</v>
      </c>
      <c r="D530" s="17">
        <f t="shared" si="35"/>
        <v>675.11</v>
      </c>
      <c r="E530" s="9">
        <v>369.65369444442331</v>
      </c>
      <c r="F530" s="9">
        <v>609.15904722223058</v>
      </c>
      <c r="G530" s="9">
        <v>633.45669166665175</v>
      </c>
      <c r="H530" s="9">
        <v>664.94998888889677</v>
      </c>
      <c r="I530" s="41">
        <v>10.6</v>
      </c>
      <c r="J530" s="44">
        <f t="shared" si="36"/>
        <v>239.50535277780727</v>
      </c>
      <c r="K530" s="44">
        <f t="shared" si="37"/>
        <v>24.297644444421167</v>
      </c>
      <c r="L530" s="44">
        <f t="shared" si="38"/>
        <v>31.493297222245019</v>
      </c>
      <c r="M530" s="76">
        <v>17.422870754665798</v>
      </c>
      <c r="N530" s="8">
        <v>592.4808738369411</v>
      </c>
      <c r="O530" s="8">
        <v>328.19943859524204</v>
      </c>
      <c r="P530" s="8">
        <v>20.0517578125</v>
      </c>
      <c r="Q530" s="8">
        <v>0.732421875</v>
      </c>
      <c r="R530" s="8">
        <v>0</v>
      </c>
      <c r="S530" s="75">
        <f t="shared" si="34"/>
        <v>958.88736287434904</v>
      </c>
    </row>
    <row r="531" spans="1:19" x14ac:dyDescent="0.25">
      <c r="A531" s="3">
        <v>43143</v>
      </c>
      <c r="B531" s="40">
        <v>834.34</v>
      </c>
      <c r="C531" s="41">
        <v>108</v>
      </c>
      <c r="D531" s="17">
        <f t="shared" si="35"/>
        <v>726.34</v>
      </c>
      <c r="E531" s="9">
        <v>331.96523072916898</v>
      </c>
      <c r="F531" s="9">
        <v>508.8191555555386</v>
      </c>
      <c r="G531" s="9">
        <v>533.62844444444636</v>
      </c>
      <c r="H531" s="9">
        <v>529.05423055557185</v>
      </c>
      <c r="I531" s="41">
        <v>0</v>
      </c>
      <c r="J531" s="44">
        <f t="shared" si="36"/>
        <v>176.85392482636962</v>
      </c>
      <c r="K531" s="44">
        <f t="shared" si="37"/>
        <v>24.809288888907759</v>
      </c>
      <c r="L531" s="44">
        <f t="shared" si="38"/>
        <v>-4.5742138888745103</v>
      </c>
      <c r="M531" s="76">
        <v>20.670729115804036</v>
      </c>
      <c r="N531" s="8">
        <v>623.78144865247941</v>
      </c>
      <c r="O531" s="8">
        <v>328.43129330105245</v>
      </c>
      <c r="P531" s="8">
        <v>7.01171875</v>
      </c>
      <c r="Q531" s="8">
        <v>0.732421875</v>
      </c>
      <c r="R531" s="8">
        <v>0</v>
      </c>
      <c r="S531" s="75">
        <f t="shared" si="34"/>
        <v>980.62761169433588</v>
      </c>
    </row>
    <row r="532" spans="1:19" x14ac:dyDescent="0.25">
      <c r="A532" s="3">
        <v>43144</v>
      </c>
      <c r="B532" s="40">
        <v>908.2</v>
      </c>
      <c r="C532" s="41">
        <v>133</v>
      </c>
      <c r="D532" s="17">
        <f t="shared" si="35"/>
        <v>775.2</v>
      </c>
      <c r="E532" s="9">
        <v>309.9375</v>
      </c>
      <c r="F532" s="9">
        <v>471.24629166667</v>
      </c>
      <c r="G532" s="9">
        <v>494.55092777780374</v>
      </c>
      <c r="H532" s="9">
        <v>517.90154166668071</v>
      </c>
      <c r="I532" s="41">
        <v>0</v>
      </c>
      <c r="J532" s="44">
        <f t="shared" si="36"/>
        <v>161.30879166667</v>
      </c>
      <c r="K532" s="44">
        <f t="shared" si="37"/>
        <v>23.304636111133732</v>
      </c>
      <c r="L532" s="44">
        <f t="shared" si="38"/>
        <v>23.350613888876978</v>
      </c>
      <c r="M532" s="76">
        <v>29.41825191921658</v>
      </c>
      <c r="N532" s="8">
        <v>670.75310155232751</v>
      </c>
      <c r="O532" s="8">
        <v>295.16797688802075</v>
      </c>
      <c r="P532" s="8">
        <v>0</v>
      </c>
      <c r="Q532" s="8">
        <v>62.953393283420141</v>
      </c>
      <c r="R532" s="8">
        <v>0</v>
      </c>
      <c r="S532" s="75">
        <f t="shared" si="34"/>
        <v>1058.292723642985</v>
      </c>
    </row>
    <row r="533" spans="1:19" x14ac:dyDescent="0.25">
      <c r="A533" s="3">
        <v>43145</v>
      </c>
      <c r="B533" s="40">
        <v>805.7</v>
      </c>
      <c r="C533" s="41">
        <v>118</v>
      </c>
      <c r="D533" s="17">
        <f t="shared" si="35"/>
        <v>687.7</v>
      </c>
      <c r="E533" s="9">
        <v>287.48071388891549</v>
      </c>
      <c r="F533" s="9">
        <v>427.52343350695446</v>
      </c>
      <c r="G533" s="9">
        <v>452.26390277774772</v>
      </c>
      <c r="H533" s="9">
        <v>482.53700277776807</v>
      </c>
      <c r="I533" s="41">
        <v>0</v>
      </c>
      <c r="J533" s="44">
        <f t="shared" si="36"/>
        <v>140.04271961803897</v>
      </c>
      <c r="K533" s="44">
        <f t="shared" si="37"/>
        <v>24.740469270793255</v>
      </c>
      <c r="L533" s="44">
        <f t="shared" si="38"/>
        <v>30.273100000020349</v>
      </c>
      <c r="M533" s="76">
        <v>13.567623494466146</v>
      </c>
      <c r="N533" s="8">
        <v>660.09107450697149</v>
      </c>
      <c r="O533" s="8">
        <v>274.77042480468748</v>
      </c>
      <c r="P533" s="8">
        <v>0</v>
      </c>
      <c r="Q533" s="8">
        <v>42.42320409138997</v>
      </c>
      <c r="R533" s="8">
        <v>0</v>
      </c>
      <c r="S533" s="75">
        <f t="shared" si="34"/>
        <v>990.85232689751513</v>
      </c>
    </row>
    <row r="534" spans="1:19" x14ac:dyDescent="0.25">
      <c r="A534" s="3">
        <v>43146</v>
      </c>
      <c r="B534" s="40">
        <v>957.09</v>
      </c>
      <c r="C534" s="41">
        <v>90</v>
      </c>
      <c r="D534" s="17">
        <f t="shared" si="35"/>
        <v>867.09</v>
      </c>
      <c r="E534" s="9">
        <v>318.66591909722774</v>
      </c>
      <c r="F534" s="9">
        <v>488.93013611109927</v>
      </c>
      <c r="G534" s="9">
        <v>504.96006388889509</v>
      </c>
      <c r="H534" s="9">
        <v>535.88805555555155</v>
      </c>
      <c r="I534" s="41">
        <v>0</v>
      </c>
      <c r="J534" s="44">
        <f t="shared" si="36"/>
        <v>170.26421701387153</v>
      </c>
      <c r="K534" s="44">
        <f t="shared" si="37"/>
        <v>16.02992777779582</v>
      </c>
      <c r="L534" s="44">
        <f t="shared" si="38"/>
        <v>30.927991666656453</v>
      </c>
      <c r="M534" s="76">
        <v>21.345965711805555</v>
      </c>
      <c r="N534" s="8">
        <v>650.83038377549917</v>
      </c>
      <c r="O534" s="8">
        <v>326.61101462470162</v>
      </c>
      <c r="P534" s="8">
        <v>16.242546470810339</v>
      </c>
      <c r="Q534" s="8">
        <v>5.1522702195909291</v>
      </c>
      <c r="R534" s="8">
        <v>0</v>
      </c>
      <c r="S534" s="75">
        <f t="shared" si="34"/>
        <v>1020.1821808024076</v>
      </c>
    </row>
    <row r="535" spans="1:19" x14ac:dyDescent="0.25">
      <c r="A535" s="3">
        <v>43147</v>
      </c>
      <c r="B535" s="40">
        <v>995.14</v>
      </c>
      <c r="C535" s="41">
        <v>115</v>
      </c>
      <c r="D535" s="17">
        <f t="shared" si="35"/>
        <v>880.14</v>
      </c>
      <c r="E535" s="9">
        <v>322.71026684026583</v>
      </c>
      <c r="F535" s="9">
        <v>506.30531944445102</v>
      </c>
      <c r="G535" s="9">
        <v>533.16300000000047</v>
      </c>
      <c r="H535" s="9">
        <v>552.85521111110575</v>
      </c>
      <c r="I535" s="41">
        <v>0</v>
      </c>
      <c r="J535" s="44">
        <f t="shared" si="36"/>
        <v>183.59505260418518</v>
      </c>
      <c r="K535" s="44">
        <f t="shared" si="37"/>
        <v>26.85768055554945</v>
      </c>
      <c r="L535" s="44">
        <f t="shared" si="38"/>
        <v>19.69221111110528</v>
      </c>
      <c r="M535" s="76">
        <v>22.437430877685546</v>
      </c>
      <c r="N535" s="8">
        <v>694.01667731391046</v>
      </c>
      <c r="O535" s="8">
        <v>309.27460228814016</v>
      </c>
      <c r="P535" s="8">
        <v>50.37357811957736</v>
      </c>
      <c r="Q535" s="8">
        <v>135.95511859469943</v>
      </c>
      <c r="R535" s="8">
        <v>0</v>
      </c>
      <c r="S535" s="75">
        <f t="shared" si="34"/>
        <v>1212.0574071940127</v>
      </c>
    </row>
    <row r="536" spans="1:19" x14ac:dyDescent="0.25">
      <c r="A536" s="3">
        <v>43148</v>
      </c>
      <c r="B536" s="40">
        <v>1287.07</v>
      </c>
      <c r="C536" s="41">
        <v>193</v>
      </c>
      <c r="D536" s="17">
        <f t="shared" si="35"/>
        <v>1094.07</v>
      </c>
      <c r="E536" s="9">
        <v>353.55090555554489</v>
      </c>
      <c r="F536" s="9">
        <v>560.64328541667783</v>
      </c>
      <c r="G536" s="9">
        <v>594.83850833334145</v>
      </c>
      <c r="H536" s="9">
        <v>620.00398055557162</v>
      </c>
      <c r="I536" s="41">
        <v>0</v>
      </c>
      <c r="J536" s="44">
        <f t="shared" si="36"/>
        <v>207.09237986113294</v>
      </c>
      <c r="K536" s="44">
        <f t="shared" si="37"/>
        <v>34.195222916663624</v>
      </c>
      <c r="L536" s="44">
        <f t="shared" si="38"/>
        <v>25.165472222230164</v>
      </c>
      <c r="M536" s="76">
        <v>9.5746199544270834</v>
      </c>
      <c r="N536" s="8">
        <v>705.34092941284155</v>
      </c>
      <c r="O536" s="8">
        <v>209.04697199503582</v>
      </c>
      <c r="P536" s="8">
        <v>58.154886184351199</v>
      </c>
      <c r="Q536" s="8">
        <v>444.166558142768</v>
      </c>
      <c r="R536" s="8">
        <v>0</v>
      </c>
      <c r="S536" s="75">
        <f t="shared" si="34"/>
        <v>1426.2839656894237</v>
      </c>
    </row>
    <row r="537" spans="1:19" x14ac:dyDescent="0.25">
      <c r="A537" s="3">
        <v>43149</v>
      </c>
      <c r="B537" s="40">
        <v>1153.52</v>
      </c>
      <c r="C537" s="41">
        <v>145</v>
      </c>
      <c r="D537" s="17">
        <f t="shared" si="35"/>
        <v>1008.52</v>
      </c>
      <c r="E537" s="9">
        <v>347.04561944439774</v>
      </c>
      <c r="F537" s="9">
        <v>548.94323888892541</v>
      </c>
      <c r="G537" s="9">
        <v>585.51060555555159</v>
      </c>
      <c r="H537" s="9">
        <v>615.48564166668802</v>
      </c>
      <c r="I537" s="41">
        <v>0</v>
      </c>
      <c r="J537" s="44">
        <f t="shared" si="36"/>
        <v>201.89761944452766</v>
      </c>
      <c r="K537" s="44">
        <f t="shared" si="37"/>
        <v>36.567366666626185</v>
      </c>
      <c r="L537" s="44">
        <f t="shared" si="38"/>
        <v>29.975036111136433</v>
      </c>
      <c r="M537" s="76">
        <v>25.1953125</v>
      </c>
      <c r="N537" s="8">
        <v>721.95147664388026</v>
      </c>
      <c r="O537" s="8">
        <v>17.459165123833547</v>
      </c>
      <c r="P537" s="8">
        <v>21.612778287761103</v>
      </c>
      <c r="Q537" s="8">
        <v>558.19683120727541</v>
      </c>
      <c r="R537" s="8">
        <v>0</v>
      </c>
      <c r="S537" s="75">
        <f t="shared" si="34"/>
        <v>1344.4155637627505</v>
      </c>
    </row>
    <row r="538" spans="1:19" x14ac:dyDescent="0.25">
      <c r="A538" s="3">
        <v>43150</v>
      </c>
      <c r="B538" s="40">
        <v>947.8</v>
      </c>
      <c r="C538" s="41">
        <v>75</v>
      </c>
      <c r="D538" s="17">
        <f t="shared" si="35"/>
        <v>872.8</v>
      </c>
      <c r="E538" s="9">
        <v>289.70369861111976</v>
      </c>
      <c r="F538" s="9">
        <v>462.76386666664621</v>
      </c>
      <c r="G538" s="9">
        <v>478.7519111110887</v>
      </c>
      <c r="H538" s="9">
        <v>502.21130277781049</v>
      </c>
      <c r="I538" s="4">
        <v>0.2</v>
      </c>
      <c r="J538" s="44">
        <f t="shared" si="36"/>
        <v>173.06016805552645</v>
      </c>
      <c r="K538" s="44">
        <f t="shared" si="37"/>
        <v>15.988044444442494</v>
      </c>
      <c r="L538" s="44">
        <f t="shared" si="38"/>
        <v>23.459391666721785</v>
      </c>
      <c r="M538" s="76">
        <v>322.21714709811738</v>
      </c>
      <c r="N538" s="8">
        <v>598.04259936862513</v>
      </c>
      <c r="O538" s="8">
        <v>117.52019134521483</v>
      </c>
      <c r="P538" s="8">
        <v>0</v>
      </c>
      <c r="Q538" s="8">
        <v>153.68353212144638</v>
      </c>
      <c r="R538" s="8">
        <v>0</v>
      </c>
      <c r="S538" s="75">
        <f t="shared" si="34"/>
        <v>1191.4634699334038</v>
      </c>
    </row>
    <row r="539" spans="1:19" x14ac:dyDescent="0.25">
      <c r="A539" s="3">
        <v>43151</v>
      </c>
      <c r="B539" s="40">
        <v>765.09</v>
      </c>
      <c r="C539" s="41">
        <v>103</v>
      </c>
      <c r="D539" s="17">
        <f t="shared" si="35"/>
        <v>662.09</v>
      </c>
      <c r="E539" s="9">
        <v>862.62213784718188</v>
      </c>
      <c r="F539" s="9">
        <v>1288.3370614583255</v>
      </c>
      <c r="G539" s="9">
        <v>1284.2961350694823</v>
      </c>
      <c r="H539" s="9">
        <v>1360.1547302083054</v>
      </c>
      <c r="I539" s="4">
        <v>119.2</v>
      </c>
      <c r="J539" s="44">
        <f t="shared" si="36"/>
        <v>425.7149236111436</v>
      </c>
      <c r="K539" s="44">
        <f t="shared" si="37"/>
        <v>-4.0409263888432179</v>
      </c>
      <c r="L539" s="44">
        <f t="shared" si="38"/>
        <v>75.858595138823148</v>
      </c>
      <c r="M539" s="76">
        <v>201.03352750990126</v>
      </c>
      <c r="N539" s="8">
        <v>246.18972395155168</v>
      </c>
      <c r="O539" s="8">
        <v>108.48691694471573</v>
      </c>
      <c r="P539" s="8">
        <v>16.020360763888675</v>
      </c>
      <c r="Q539" s="8">
        <v>342.76195085313583</v>
      </c>
      <c r="R539" s="8">
        <v>0</v>
      </c>
      <c r="S539" s="75">
        <f t="shared" si="34"/>
        <v>914.49248002319314</v>
      </c>
    </row>
    <row r="540" spans="1:19" x14ac:dyDescent="0.25">
      <c r="A540" s="3">
        <v>43152</v>
      </c>
      <c r="B540" s="40">
        <v>775.3</v>
      </c>
      <c r="C540" s="41">
        <v>98</v>
      </c>
      <c r="D540" s="17">
        <f t="shared" si="35"/>
        <v>677.3</v>
      </c>
      <c r="E540" s="9">
        <v>1928.5395022570156</v>
      </c>
      <c r="F540" s="9">
        <v>2735.2150326388655</v>
      </c>
      <c r="G540" s="9">
        <v>2561.8796663194371</v>
      </c>
      <c r="H540" s="9">
        <v>2715.3134402777941</v>
      </c>
      <c r="I540" s="4">
        <v>59</v>
      </c>
      <c r="J540" s="44">
        <f t="shared" si="36"/>
        <v>806.67553038184997</v>
      </c>
      <c r="K540" s="44">
        <f t="shared" si="37"/>
        <v>-173.33536631942843</v>
      </c>
      <c r="L540" s="44">
        <f t="shared" si="38"/>
        <v>153.43377395835705</v>
      </c>
      <c r="M540" s="76">
        <v>22.8515625</v>
      </c>
      <c r="N540" s="8">
        <v>16.763478953043617</v>
      </c>
      <c r="O540" s="8">
        <v>17.387955203586156</v>
      </c>
      <c r="P540" s="8">
        <v>112.60332976888094</v>
      </c>
      <c r="Q540" s="8">
        <v>735.80807551066073</v>
      </c>
      <c r="R540" s="8">
        <v>0</v>
      </c>
      <c r="S540" s="75">
        <f t="shared" si="34"/>
        <v>905.41440193617143</v>
      </c>
    </row>
    <row r="541" spans="1:19" x14ac:dyDescent="0.25">
      <c r="A541" s="3">
        <v>43153</v>
      </c>
      <c r="B541" s="40">
        <v>1014.51</v>
      </c>
      <c r="C541" s="41">
        <v>96</v>
      </c>
      <c r="D541" s="17">
        <f t="shared" si="35"/>
        <v>918.51</v>
      </c>
      <c r="E541" s="9">
        <v>813.82660138889332</v>
      </c>
      <c r="F541" s="9">
        <v>1112.986478993058</v>
      </c>
      <c r="G541" s="9">
        <v>1109.4325166666531</v>
      </c>
      <c r="H541" s="9">
        <v>1164.6584249999723</v>
      </c>
      <c r="I541" s="4">
        <v>1.8</v>
      </c>
      <c r="J541" s="44">
        <f t="shared" si="36"/>
        <v>299.15987760416465</v>
      </c>
      <c r="K541" s="44">
        <f t="shared" si="37"/>
        <v>-3.5539623264048714</v>
      </c>
      <c r="L541" s="44">
        <f t="shared" si="38"/>
        <v>55.225908333319239</v>
      </c>
      <c r="M541" s="76">
        <v>22.8515625</v>
      </c>
      <c r="N541" s="8">
        <v>55.179074995252826</v>
      </c>
      <c r="O541" s="8">
        <v>443.46024710761174</v>
      </c>
      <c r="P541" s="8">
        <v>136.99252040473039</v>
      </c>
      <c r="Q541" s="8">
        <v>641.54474434746624</v>
      </c>
      <c r="R541" s="8">
        <v>0</v>
      </c>
      <c r="S541" s="75">
        <f t="shared" si="34"/>
        <v>1300.028149355061</v>
      </c>
    </row>
    <row r="542" spans="1:19" x14ac:dyDescent="0.25">
      <c r="A542" s="3">
        <v>43154</v>
      </c>
      <c r="B542" s="40">
        <v>958.33</v>
      </c>
      <c r="C542" s="41">
        <v>131</v>
      </c>
      <c r="D542" s="17">
        <f t="shared" si="35"/>
        <v>827.33</v>
      </c>
      <c r="E542" s="9">
        <v>618.62859444445348</v>
      </c>
      <c r="F542" s="9">
        <v>898.22389843745623</v>
      </c>
      <c r="G542" s="9">
        <v>889.19725746530457</v>
      </c>
      <c r="H542" s="9">
        <v>932.74702777777566</v>
      </c>
      <c r="I542" s="4">
        <v>0</v>
      </c>
      <c r="J542" s="44">
        <f t="shared" si="36"/>
        <v>279.59530399300274</v>
      </c>
      <c r="K542" s="44">
        <f t="shared" si="37"/>
        <v>-9.0266409721516538</v>
      </c>
      <c r="L542" s="44">
        <f t="shared" si="38"/>
        <v>43.549770312471082</v>
      </c>
      <c r="M542" s="76">
        <v>21.34956771850586</v>
      </c>
      <c r="N542" s="8">
        <v>76.697885708279074</v>
      </c>
      <c r="O542" s="8">
        <v>529.74967198689785</v>
      </c>
      <c r="P542" s="8">
        <v>149.3252457166891</v>
      </c>
      <c r="Q542" s="8">
        <v>413.68251558091902</v>
      </c>
      <c r="R542" s="8">
        <v>0</v>
      </c>
      <c r="S542" s="75">
        <f t="shared" si="34"/>
        <v>1190.8048867112909</v>
      </c>
    </row>
    <row r="543" spans="1:19" x14ac:dyDescent="0.25">
      <c r="A543" s="3">
        <v>43155</v>
      </c>
      <c r="B543" s="40">
        <v>482.51</v>
      </c>
      <c r="C543" s="41">
        <v>119</v>
      </c>
      <c r="D543" s="17">
        <f t="shared" si="35"/>
        <v>363.51</v>
      </c>
      <c r="E543" s="9">
        <v>516.84561545139877</v>
      </c>
      <c r="F543" s="9">
        <v>755.89844461806933</v>
      </c>
      <c r="G543" s="9">
        <v>781.45995555559057</v>
      </c>
      <c r="H543" s="9">
        <v>822.12499218751327</v>
      </c>
      <c r="I543" s="4">
        <v>0</v>
      </c>
      <c r="J543" s="44">
        <f t="shared" si="36"/>
        <v>239.05282916667056</v>
      </c>
      <c r="K543" s="44">
        <f t="shared" si="37"/>
        <v>25.561510937521234</v>
      </c>
      <c r="L543" s="44">
        <f t="shared" si="38"/>
        <v>40.665036631922703</v>
      </c>
      <c r="M543" s="76">
        <v>20.573939259847005</v>
      </c>
      <c r="N543" s="8">
        <v>30.436894412570528</v>
      </c>
      <c r="O543" s="8">
        <v>405.27887100219721</v>
      </c>
      <c r="P543" s="8">
        <v>146.39453312716978</v>
      </c>
      <c r="Q543" s="8">
        <v>80.914726325141061</v>
      </c>
      <c r="R543" s="8">
        <v>0</v>
      </c>
      <c r="S543" s="75">
        <f t="shared" si="34"/>
        <v>683.59896412692558</v>
      </c>
    </row>
    <row r="544" spans="1:19" x14ac:dyDescent="0.25">
      <c r="A544" s="3">
        <v>43156</v>
      </c>
      <c r="B544" s="40">
        <v>1308.69</v>
      </c>
      <c r="C544" s="41">
        <v>130</v>
      </c>
      <c r="D544" s="17">
        <f t="shared" si="35"/>
        <v>1178.69</v>
      </c>
      <c r="E544" s="9">
        <v>466.42050104166265</v>
      </c>
      <c r="F544" s="9">
        <v>689.02545833334443</v>
      </c>
      <c r="G544" s="9">
        <v>717.58929444439127</v>
      </c>
      <c r="H544" s="9">
        <v>759.16418888882617</v>
      </c>
      <c r="I544" s="4">
        <v>0</v>
      </c>
      <c r="J544" s="44">
        <f t="shared" si="36"/>
        <v>222.60495729168179</v>
      </c>
      <c r="K544" s="44">
        <f t="shared" si="37"/>
        <v>28.56383611104684</v>
      </c>
      <c r="L544" s="44">
        <f t="shared" si="38"/>
        <v>41.574894444434904</v>
      </c>
      <c r="M544" s="76">
        <v>19.117390899658201</v>
      </c>
      <c r="N544" s="8">
        <v>82.398928578694651</v>
      </c>
      <c r="O544" s="8">
        <v>1058.8097073533802</v>
      </c>
      <c r="P544" s="8">
        <v>177.25710276692553</v>
      </c>
      <c r="Q544" s="8">
        <v>371.11257380167643</v>
      </c>
      <c r="R544" s="8">
        <v>0</v>
      </c>
      <c r="S544" s="75">
        <f t="shared" ref="S544:S578" si="39">SUM(M544:R544)</f>
        <v>1708.6957034003351</v>
      </c>
    </row>
    <row r="545" spans="1:19" x14ac:dyDescent="0.25">
      <c r="A545" s="3">
        <v>43157</v>
      </c>
      <c r="B545" s="40">
        <v>1026.53</v>
      </c>
      <c r="C545" s="41">
        <v>149</v>
      </c>
      <c r="D545" s="17">
        <f t="shared" si="35"/>
        <v>877.53</v>
      </c>
      <c r="E545" s="9">
        <v>423.84319704858353</v>
      </c>
      <c r="F545" s="9">
        <v>678.87422222222085</v>
      </c>
      <c r="G545" s="9">
        <v>727.45278888891335</v>
      </c>
      <c r="H545" s="9">
        <v>772.58247500003199</v>
      </c>
      <c r="I545" s="4">
        <v>10.199999999999999</v>
      </c>
      <c r="J545" s="44">
        <f t="shared" si="36"/>
        <v>255.03102517363732</v>
      </c>
      <c r="K545" s="44">
        <f t="shared" si="37"/>
        <v>48.578566666692495</v>
      </c>
      <c r="L545" s="44">
        <f t="shared" si="38"/>
        <v>45.129686111118644</v>
      </c>
      <c r="M545" s="76">
        <v>28.125</v>
      </c>
      <c r="N545" s="8">
        <v>16.55039291381836</v>
      </c>
      <c r="O545" s="8">
        <v>1156.0000931803386</v>
      </c>
      <c r="P545" s="8">
        <v>3.2760480767155968</v>
      </c>
      <c r="Q545" s="8">
        <v>45.74516479492187</v>
      </c>
      <c r="R545" s="8">
        <v>0</v>
      </c>
      <c r="S545" s="75">
        <f t="shared" si="39"/>
        <v>1249.6966989657944</v>
      </c>
    </row>
    <row r="546" spans="1:19" x14ac:dyDescent="0.25">
      <c r="A546" s="3">
        <v>43158</v>
      </c>
      <c r="B546" s="40">
        <v>918.26</v>
      </c>
      <c r="C546" s="41">
        <v>99</v>
      </c>
      <c r="D546" s="17">
        <f t="shared" si="35"/>
        <v>819.26</v>
      </c>
      <c r="E546" s="9">
        <v>377.24004444447928</v>
      </c>
      <c r="F546" s="9">
        <v>544.76030538190389</v>
      </c>
      <c r="G546" s="9">
        <v>595.18744722224073</v>
      </c>
      <c r="H546" s="9">
        <v>609.14573888888117</v>
      </c>
      <c r="I546" s="4">
        <v>0</v>
      </c>
      <c r="J546" s="44">
        <f t="shared" si="36"/>
        <v>167.52026093742461</v>
      </c>
      <c r="K546" s="44">
        <f t="shared" si="37"/>
        <v>50.427141840336844</v>
      </c>
      <c r="L546" s="44">
        <f t="shared" si="38"/>
        <v>13.958291666640434</v>
      </c>
      <c r="M546" s="76">
        <v>28.125</v>
      </c>
      <c r="N546" s="8">
        <v>22.611143527560767</v>
      </c>
      <c r="O546" s="8">
        <v>1148.9550339931909</v>
      </c>
      <c r="P546" s="8">
        <v>0</v>
      </c>
      <c r="Q546" s="8">
        <v>22.265625</v>
      </c>
      <c r="R546" s="8">
        <v>0</v>
      </c>
      <c r="S546" s="75">
        <f t="shared" si="39"/>
        <v>1221.9568025207516</v>
      </c>
    </row>
    <row r="547" spans="1:19" x14ac:dyDescent="0.25">
      <c r="A547" s="3">
        <v>43159</v>
      </c>
      <c r="B547" s="40">
        <v>879.23</v>
      </c>
      <c r="C547" s="41">
        <v>104</v>
      </c>
      <c r="D547" s="17">
        <f t="shared" si="35"/>
        <v>775.23</v>
      </c>
      <c r="E547" s="9">
        <v>357.46210034724209</v>
      </c>
      <c r="F547" s="9">
        <v>554.76403611112619</v>
      </c>
      <c r="G547" s="9">
        <v>580.48411388890236</v>
      </c>
      <c r="H547" s="9">
        <v>598.41074444446713</v>
      </c>
      <c r="I547" s="4">
        <v>1.4</v>
      </c>
      <c r="J547" s="44">
        <f t="shared" si="36"/>
        <v>197.3019357638841</v>
      </c>
      <c r="K547" s="44">
        <f t="shared" si="37"/>
        <v>25.720077777776169</v>
      </c>
      <c r="L547" s="44">
        <f t="shared" si="38"/>
        <v>17.92663055556477</v>
      </c>
      <c r="M547" s="76">
        <v>28.125</v>
      </c>
      <c r="N547" s="8">
        <v>16.444142846001519</v>
      </c>
      <c r="O547" s="8">
        <v>744.05724422878711</v>
      </c>
      <c r="P547" s="8">
        <v>157.49242080349359</v>
      </c>
      <c r="Q547" s="8">
        <v>127.46240019056532</v>
      </c>
      <c r="R547" s="8">
        <v>0</v>
      </c>
      <c r="S547" s="75">
        <f t="shared" si="39"/>
        <v>1073.5812080688477</v>
      </c>
    </row>
    <row r="548" spans="1:19" x14ac:dyDescent="0.25">
      <c r="A548" s="3">
        <v>43160</v>
      </c>
      <c r="B548" s="40">
        <v>907.46</v>
      </c>
      <c r="C548" s="9">
        <v>102.10870833331137</v>
      </c>
      <c r="D548" s="17">
        <f t="shared" si="35"/>
        <v>805.35129166668867</v>
      </c>
      <c r="E548" s="9">
        <v>349.35532274300931</v>
      </c>
      <c r="F548" s="9">
        <v>580.55563333339524</v>
      </c>
      <c r="G548" s="9">
        <v>545.09051666664891</v>
      </c>
      <c r="H548" s="9">
        <v>549.48386666670558</v>
      </c>
      <c r="I548" s="4">
        <v>0</v>
      </c>
      <c r="J548" s="44">
        <f t="shared" si="36"/>
        <v>231.20031059038593</v>
      </c>
      <c r="K548" s="44">
        <f t="shared" si="37"/>
        <v>-35.465116666746326</v>
      </c>
      <c r="L548" s="44">
        <f t="shared" si="38"/>
        <v>4.393350000056671</v>
      </c>
      <c r="M548" s="76">
        <v>21</v>
      </c>
      <c r="N548" s="41">
        <v>16</v>
      </c>
      <c r="O548" s="8">
        <v>832</v>
      </c>
      <c r="P548" s="8">
        <v>146.31421982150641</v>
      </c>
      <c r="Q548" s="8">
        <v>75.347925042046441</v>
      </c>
      <c r="R548" s="8">
        <v>0</v>
      </c>
      <c r="S548" s="75">
        <f t="shared" si="39"/>
        <v>1090.6621448635528</v>
      </c>
    </row>
    <row r="549" spans="1:19" x14ac:dyDescent="0.25">
      <c r="A549" s="3">
        <v>43161</v>
      </c>
      <c r="B549" s="40">
        <v>888.3</v>
      </c>
      <c r="C549" s="9">
        <v>130.74364583333954</v>
      </c>
      <c r="D549" s="17">
        <f t="shared" si="35"/>
        <v>757.55635416666041</v>
      </c>
      <c r="E549" s="9">
        <v>348.56553628470283</v>
      </c>
      <c r="F549" s="9">
        <v>601.86617222224595</v>
      </c>
      <c r="G549" s="9">
        <v>544.34131388890091</v>
      </c>
      <c r="H549" s="9">
        <v>565.12022222220548</v>
      </c>
      <c r="I549" s="4">
        <v>0.4</v>
      </c>
      <c r="J549" s="44">
        <f t="shared" si="36"/>
        <v>253.30063593754312</v>
      </c>
      <c r="K549" s="44">
        <f t="shared" si="37"/>
        <v>-57.524858333345037</v>
      </c>
      <c r="L549" s="44">
        <f t="shared" si="38"/>
        <v>20.778908333304571</v>
      </c>
      <c r="M549" s="76">
        <v>10</v>
      </c>
      <c r="N549" s="41">
        <v>17</v>
      </c>
      <c r="O549" s="8">
        <v>984</v>
      </c>
      <c r="P549" s="8">
        <v>0</v>
      </c>
      <c r="Q549" s="8">
        <v>0.439453125</v>
      </c>
      <c r="R549" s="8">
        <v>0</v>
      </c>
      <c r="S549" s="75">
        <f t="shared" si="39"/>
        <v>1011.439453125</v>
      </c>
    </row>
    <row r="550" spans="1:19" x14ac:dyDescent="0.25">
      <c r="A550" s="3">
        <v>43162</v>
      </c>
      <c r="B550" s="40">
        <v>947.56</v>
      </c>
      <c r="C550" s="9">
        <v>110.57108333334327</v>
      </c>
      <c r="D550" s="17">
        <f t="shared" si="35"/>
        <v>836.98891666665668</v>
      </c>
      <c r="E550" s="9">
        <v>372.0486505208537</v>
      </c>
      <c r="F550" s="9">
        <v>633.1595559027337</v>
      </c>
      <c r="G550" s="9">
        <v>591.35222968747257</v>
      </c>
      <c r="H550" s="9">
        <v>610.32526666671038</v>
      </c>
      <c r="I550" s="4">
        <v>0.2</v>
      </c>
      <c r="J550" s="44">
        <f t="shared" si="36"/>
        <v>261.11090538188</v>
      </c>
      <c r="K550" s="44">
        <f t="shared" si="37"/>
        <v>-41.807326215261128</v>
      </c>
      <c r="L550" s="44">
        <f t="shared" si="38"/>
        <v>18.973036979237804</v>
      </c>
      <c r="M550" s="76">
        <v>322</v>
      </c>
      <c r="N550" s="41">
        <v>70</v>
      </c>
      <c r="O550" s="8">
        <v>747</v>
      </c>
      <c r="P550" s="8">
        <v>0</v>
      </c>
      <c r="Q550" s="8">
        <v>0.439453125</v>
      </c>
      <c r="R550" s="8">
        <v>0</v>
      </c>
      <c r="S550" s="75">
        <f t="shared" si="39"/>
        <v>1139.439453125</v>
      </c>
    </row>
    <row r="551" spans="1:19" x14ac:dyDescent="0.25">
      <c r="A551" s="3">
        <v>43163</v>
      </c>
      <c r="B551" s="40">
        <v>1007.43</v>
      </c>
      <c r="C551" s="9">
        <v>118.09041666664416</v>
      </c>
      <c r="D551" s="17">
        <f t="shared" si="35"/>
        <v>889.33958333335579</v>
      </c>
      <c r="E551" s="9">
        <v>375.51192916661967</v>
      </c>
      <c r="F551" s="9">
        <v>612.63482500001555</v>
      </c>
      <c r="G551" s="9">
        <v>573.3706944444566</v>
      </c>
      <c r="H551" s="9">
        <v>598.88336666670511</v>
      </c>
      <c r="I551" s="4">
        <v>0</v>
      </c>
      <c r="J551" s="44">
        <f t="shared" si="36"/>
        <v>237.12289583339589</v>
      </c>
      <c r="K551" s="44">
        <f t="shared" si="37"/>
        <v>-39.26413055555895</v>
      </c>
      <c r="L551" s="44">
        <f t="shared" si="38"/>
        <v>25.512672222248511</v>
      </c>
      <c r="M551" s="76">
        <v>535</v>
      </c>
      <c r="N551" s="41">
        <v>112</v>
      </c>
      <c r="O551" s="8">
        <v>574</v>
      </c>
      <c r="P551" s="8">
        <v>0</v>
      </c>
      <c r="Q551" s="8">
        <v>0.439453125</v>
      </c>
      <c r="R551" s="8">
        <v>0</v>
      </c>
      <c r="S551" s="75">
        <f t="shared" si="39"/>
        <v>1221.439453125</v>
      </c>
    </row>
    <row r="552" spans="1:19" x14ac:dyDescent="0.25">
      <c r="A552" s="3">
        <v>43164</v>
      </c>
      <c r="B552" s="40">
        <v>889.37</v>
      </c>
      <c r="C552" s="9">
        <v>118.13779166666791</v>
      </c>
      <c r="D552" s="17">
        <f t="shared" si="35"/>
        <v>771.2322083333321</v>
      </c>
      <c r="E552" s="9">
        <v>333.08013680553995</v>
      </c>
      <c r="F552" s="9">
        <v>574.1802255208313</v>
      </c>
      <c r="G552" s="9">
        <v>514.07652274303837</v>
      </c>
      <c r="H552" s="9">
        <v>542.5306111111131</v>
      </c>
      <c r="I552" s="4">
        <v>0</v>
      </c>
      <c r="J552" s="44">
        <f t="shared" si="36"/>
        <v>241.10008871529135</v>
      </c>
      <c r="K552" s="44">
        <f t="shared" si="37"/>
        <v>-60.103702777792932</v>
      </c>
      <c r="L552" s="44">
        <f t="shared" si="38"/>
        <v>28.454088368074736</v>
      </c>
      <c r="M552" s="76">
        <v>555</v>
      </c>
      <c r="N552" s="41">
        <v>125</v>
      </c>
      <c r="O552" s="8">
        <v>525</v>
      </c>
      <c r="P552" s="8">
        <v>0</v>
      </c>
      <c r="Q552" s="8">
        <v>0.439453125</v>
      </c>
      <c r="R552" s="8">
        <v>0</v>
      </c>
      <c r="S552" s="75">
        <f t="shared" si="39"/>
        <v>1205.439453125</v>
      </c>
    </row>
    <row r="553" spans="1:19" x14ac:dyDescent="0.25">
      <c r="A553" s="3">
        <v>43165</v>
      </c>
      <c r="B553" s="40">
        <v>982.66</v>
      </c>
      <c r="C553" s="9">
        <v>142.0487799479306</v>
      </c>
      <c r="D553" s="17">
        <f t="shared" si="35"/>
        <v>840.61122005206937</v>
      </c>
      <c r="E553" s="9">
        <v>287.10651527775917</v>
      </c>
      <c r="F553" s="9">
        <v>555.68905173611711</v>
      </c>
      <c r="G553" s="9">
        <v>503.17497378474218</v>
      </c>
      <c r="H553" s="9">
        <v>522.64213055558503</v>
      </c>
      <c r="I553" s="4">
        <v>3.6</v>
      </c>
      <c r="J553" s="44">
        <f t="shared" si="36"/>
        <v>268.58253645835794</v>
      </c>
      <c r="K553" s="44">
        <f t="shared" si="37"/>
        <v>-52.514077951374929</v>
      </c>
      <c r="L553" s="44">
        <f t="shared" si="38"/>
        <v>19.467156770842848</v>
      </c>
      <c r="M553" s="76">
        <v>595</v>
      </c>
      <c r="N553" s="41">
        <v>169</v>
      </c>
      <c r="O553" s="8">
        <v>450</v>
      </c>
      <c r="P553" s="8">
        <v>0</v>
      </c>
      <c r="Q553" s="8">
        <v>0.439453125</v>
      </c>
      <c r="R553" s="8">
        <v>0</v>
      </c>
      <c r="S553" s="75">
        <f t="shared" si="39"/>
        <v>1214.439453125</v>
      </c>
    </row>
    <row r="554" spans="1:19" x14ac:dyDescent="0.25">
      <c r="A554" s="3">
        <v>43166</v>
      </c>
      <c r="B554" s="40">
        <v>860.25</v>
      </c>
      <c r="C554" s="9">
        <v>91.622636718748254</v>
      </c>
      <c r="D554" s="17">
        <f t="shared" si="35"/>
        <v>768.62736328125175</v>
      </c>
      <c r="E554" s="9">
        <v>309.78892222218565</v>
      </c>
      <c r="F554" s="9">
        <v>545.32505833331379</v>
      </c>
      <c r="G554" s="9">
        <v>488.38435503476649</v>
      </c>
      <c r="H554" s="9">
        <v>487.74743611112353</v>
      </c>
      <c r="I554" s="4">
        <v>0</v>
      </c>
      <c r="J554" s="44">
        <f t="shared" si="36"/>
        <v>235.53613611112814</v>
      </c>
      <c r="K554" s="44">
        <f t="shared" si="37"/>
        <v>-56.940703298547305</v>
      </c>
      <c r="L554" s="44">
        <f t="shared" si="38"/>
        <v>-0.636918923642952</v>
      </c>
      <c r="M554" s="76">
        <v>714</v>
      </c>
      <c r="N554" s="41">
        <v>188</v>
      </c>
      <c r="O554" s="8">
        <v>239</v>
      </c>
      <c r="P554" s="8">
        <v>0</v>
      </c>
      <c r="Q554" s="8">
        <v>0.439453125</v>
      </c>
      <c r="R554" s="8">
        <v>0</v>
      </c>
      <c r="S554" s="75">
        <f t="shared" si="39"/>
        <v>1141.439453125</v>
      </c>
    </row>
    <row r="555" spans="1:19" x14ac:dyDescent="0.25">
      <c r="A555" s="3">
        <v>43167</v>
      </c>
      <c r="B555" s="40">
        <v>863.18</v>
      </c>
      <c r="C555" s="9">
        <v>120.47810416668653</v>
      </c>
      <c r="D555" s="17">
        <f t="shared" si="35"/>
        <v>742.70189583331342</v>
      </c>
      <c r="E555" s="9">
        <v>294.223155034706</v>
      </c>
      <c r="F555" s="9">
        <v>525.55072291666875</v>
      </c>
      <c r="G555" s="9">
        <v>465.90722395834746</v>
      </c>
      <c r="H555" s="9">
        <v>473.74861388889258</v>
      </c>
      <c r="I555" s="4">
        <v>0</v>
      </c>
      <c r="J555" s="44">
        <f t="shared" si="36"/>
        <v>231.32756788196275</v>
      </c>
      <c r="K555" s="44">
        <f t="shared" si="37"/>
        <v>-59.643498958321288</v>
      </c>
      <c r="L555" s="44">
        <f t="shared" si="38"/>
        <v>7.8413899305451196</v>
      </c>
      <c r="M555" s="76">
        <v>638</v>
      </c>
      <c r="N555" s="41">
        <v>186</v>
      </c>
      <c r="O555" s="8">
        <v>335</v>
      </c>
      <c r="P555" s="8">
        <v>0</v>
      </c>
      <c r="Q555" s="8">
        <v>0.439453125</v>
      </c>
      <c r="R555" s="8">
        <v>0</v>
      </c>
      <c r="S555" s="75">
        <f t="shared" si="39"/>
        <v>1159.439453125</v>
      </c>
    </row>
    <row r="556" spans="1:19" x14ac:dyDescent="0.25">
      <c r="A556" s="3">
        <v>43168</v>
      </c>
      <c r="B556" s="40">
        <v>852.35</v>
      </c>
      <c r="C556" s="9">
        <v>77.890541666653007</v>
      </c>
      <c r="D556" s="17">
        <f t="shared" si="35"/>
        <v>774.45945833334702</v>
      </c>
      <c r="E556" s="9">
        <v>322.76333055552095</v>
      </c>
      <c r="F556" s="9">
        <v>554.90910277777584</v>
      </c>
      <c r="G556" s="9">
        <v>539.04260173608782</v>
      </c>
      <c r="H556" s="9">
        <v>549.87289166662958</v>
      </c>
      <c r="I556" s="4">
        <v>2.8</v>
      </c>
      <c r="J556" s="44">
        <f t="shared" si="36"/>
        <v>232.14577222225489</v>
      </c>
      <c r="K556" s="44">
        <f t="shared" si="37"/>
        <v>-15.866501041688025</v>
      </c>
      <c r="L556" s="44">
        <f t="shared" si="38"/>
        <v>10.830289930541767</v>
      </c>
      <c r="M556" s="76">
        <v>605</v>
      </c>
      <c r="N556" s="41">
        <v>221</v>
      </c>
      <c r="O556" s="8">
        <v>344</v>
      </c>
      <c r="P556" s="8">
        <v>0</v>
      </c>
      <c r="Q556" s="8">
        <v>0.439453125</v>
      </c>
      <c r="R556" s="8">
        <v>0</v>
      </c>
      <c r="S556" s="75">
        <f t="shared" si="39"/>
        <v>1170.439453125</v>
      </c>
    </row>
    <row r="557" spans="1:19" x14ac:dyDescent="0.25">
      <c r="A557" s="3">
        <v>43169</v>
      </c>
      <c r="B557" s="40">
        <v>920.15</v>
      </c>
      <c r="C557" s="9">
        <v>85.864541666669538</v>
      </c>
      <c r="D557" s="17">
        <f t="shared" si="35"/>
        <v>834.28545833333044</v>
      </c>
      <c r="E557" s="9">
        <v>357.93512986111455</v>
      </c>
      <c r="F557" s="9">
        <v>554.82061666663503</v>
      </c>
      <c r="G557" s="9">
        <v>568.82564722222742</v>
      </c>
      <c r="H557" s="9">
        <v>579.40491111113806</v>
      </c>
      <c r="I557" s="4">
        <v>0</v>
      </c>
      <c r="J557" s="44">
        <f t="shared" si="36"/>
        <v>196.88548680552049</v>
      </c>
      <c r="K557" s="44">
        <f t="shared" si="37"/>
        <v>14.005030555592384</v>
      </c>
      <c r="L557" s="44">
        <f t="shared" si="38"/>
        <v>10.579263888910646</v>
      </c>
      <c r="M557" s="76">
        <v>642</v>
      </c>
      <c r="N557" s="41">
        <v>245</v>
      </c>
      <c r="O557" s="8">
        <v>340</v>
      </c>
      <c r="P557" s="8">
        <v>0</v>
      </c>
      <c r="Q557" s="8">
        <v>0.439453125</v>
      </c>
      <c r="R557" s="8">
        <v>0</v>
      </c>
      <c r="S557" s="75">
        <f t="shared" si="39"/>
        <v>1227.439453125</v>
      </c>
    </row>
    <row r="558" spans="1:19" x14ac:dyDescent="0.25">
      <c r="A558" s="3">
        <v>43170</v>
      </c>
      <c r="B558" s="40">
        <v>1016.79</v>
      </c>
      <c r="C558" s="9">
        <v>122.96087890624767</v>
      </c>
      <c r="D558" s="17">
        <f t="shared" si="35"/>
        <v>893.82912109375229</v>
      </c>
      <c r="E558" s="9">
        <v>353.43158923607552</v>
      </c>
      <c r="F558" s="9">
        <v>537.08430555553059</v>
      </c>
      <c r="G558" s="9">
        <v>549.99019149303786</v>
      </c>
      <c r="H558" s="9">
        <v>554.39484444443951</v>
      </c>
      <c r="I558" s="4">
        <v>0</v>
      </c>
      <c r="J558" s="44">
        <f t="shared" si="36"/>
        <v>183.65271631945507</v>
      </c>
      <c r="K558" s="44">
        <f t="shared" si="37"/>
        <v>12.905885937507264</v>
      </c>
      <c r="L558" s="44">
        <f t="shared" si="38"/>
        <v>4.4046529514016584</v>
      </c>
      <c r="M558" s="76">
        <v>679</v>
      </c>
      <c r="N558" s="41">
        <v>254</v>
      </c>
      <c r="O558" s="8">
        <v>368</v>
      </c>
      <c r="P558" s="8">
        <v>0</v>
      </c>
      <c r="Q558" s="8">
        <v>0.439453125</v>
      </c>
      <c r="R558" s="8">
        <v>0</v>
      </c>
      <c r="S558" s="75">
        <f t="shared" si="39"/>
        <v>1301.439453125</v>
      </c>
    </row>
    <row r="559" spans="1:19" x14ac:dyDescent="0.25">
      <c r="A559" s="3">
        <v>43171</v>
      </c>
      <c r="B559" s="40">
        <v>844.12</v>
      </c>
      <c r="C559" s="9">
        <v>139.79073828124092</v>
      </c>
      <c r="D559" s="17">
        <f t="shared" si="35"/>
        <v>704.32926171875908</v>
      </c>
      <c r="E559" s="9">
        <v>268.1875</v>
      </c>
      <c r="F559" s="9">
        <v>422.61964722222183</v>
      </c>
      <c r="G559" s="9">
        <v>427.99678333333577</v>
      </c>
      <c r="H559" s="9">
        <v>434.35523333333549</v>
      </c>
      <c r="I559" s="4">
        <v>0</v>
      </c>
      <c r="J559" s="44">
        <f t="shared" si="36"/>
        <v>154.43214722222183</v>
      </c>
      <c r="K559" s="44">
        <f t="shared" si="37"/>
        <v>5.3771361111139413</v>
      </c>
      <c r="L559" s="44">
        <f t="shared" si="38"/>
        <v>6.3584499999997206</v>
      </c>
      <c r="M559" s="76">
        <v>619</v>
      </c>
      <c r="N559" s="41">
        <v>265</v>
      </c>
      <c r="O559" s="8">
        <v>282</v>
      </c>
      <c r="P559" s="8">
        <v>0</v>
      </c>
      <c r="Q559" s="8">
        <v>0.439453125</v>
      </c>
      <c r="R559" s="8">
        <v>0</v>
      </c>
      <c r="S559" s="75">
        <f t="shared" si="39"/>
        <v>1166.439453125</v>
      </c>
    </row>
    <row r="560" spans="1:19" x14ac:dyDescent="0.25">
      <c r="A560" s="3">
        <v>43172</v>
      </c>
      <c r="B560" s="40">
        <v>936.07</v>
      </c>
      <c r="C560" s="9">
        <v>134.47494531251141</v>
      </c>
      <c r="D560" s="17">
        <f t="shared" si="35"/>
        <v>801.59505468748864</v>
      </c>
      <c r="E560" s="9">
        <v>264.36033975693863</v>
      </c>
      <c r="F560" s="9">
        <v>440.42731666666805</v>
      </c>
      <c r="G560" s="9">
        <v>431.35496111112298</v>
      </c>
      <c r="H560" s="9">
        <v>434.89824444445549</v>
      </c>
      <c r="I560" s="4">
        <v>9.1999999999999993</v>
      </c>
      <c r="J560" s="44">
        <f t="shared" si="36"/>
        <v>176.06697690972942</v>
      </c>
      <c r="K560" s="44">
        <f t="shared" si="37"/>
        <v>-9.072355555545073</v>
      </c>
      <c r="L560" s="44">
        <f t="shared" si="38"/>
        <v>3.5432833333325107</v>
      </c>
      <c r="M560" s="76">
        <v>521</v>
      </c>
      <c r="N560" s="41">
        <v>331</v>
      </c>
      <c r="O560" s="8">
        <v>353</v>
      </c>
      <c r="P560" s="8">
        <v>0</v>
      </c>
      <c r="Q560" s="8">
        <v>0.439453125</v>
      </c>
      <c r="R560" s="8">
        <v>0</v>
      </c>
      <c r="S560" s="75">
        <f t="shared" si="39"/>
        <v>1205.439453125</v>
      </c>
    </row>
    <row r="561" spans="1:19" x14ac:dyDescent="0.25">
      <c r="A561" s="3">
        <v>43173</v>
      </c>
      <c r="B561" s="40">
        <v>801.75</v>
      </c>
      <c r="C561" s="9">
        <v>86.840708333314979</v>
      </c>
      <c r="D561" s="17">
        <f t="shared" si="35"/>
        <v>714.90929166668502</v>
      </c>
      <c r="E561" s="9">
        <v>310.15646388888126</v>
      </c>
      <c r="F561" s="9">
        <v>498.30527222223463</v>
      </c>
      <c r="G561" s="9">
        <v>498.01186388888163</v>
      </c>
      <c r="H561" s="9">
        <v>505.24247500000638</v>
      </c>
      <c r="I561" s="4">
        <v>0.2</v>
      </c>
      <c r="J561" s="44">
        <f t="shared" si="36"/>
        <v>188.14880833335337</v>
      </c>
      <c r="K561" s="44">
        <f t="shared" si="37"/>
        <v>-0.29340833335299976</v>
      </c>
      <c r="L561" s="44">
        <f t="shared" si="38"/>
        <v>7.2306111111247446</v>
      </c>
      <c r="M561" s="76">
        <v>472</v>
      </c>
      <c r="N561" s="41">
        <v>427</v>
      </c>
      <c r="O561" s="8">
        <v>96</v>
      </c>
      <c r="P561" s="8">
        <v>0</v>
      </c>
      <c r="Q561" s="8">
        <v>0.439453125</v>
      </c>
      <c r="R561" s="8">
        <v>0</v>
      </c>
      <c r="S561" s="75">
        <f t="shared" si="39"/>
        <v>995.439453125</v>
      </c>
    </row>
    <row r="562" spans="1:19" x14ac:dyDescent="0.25">
      <c r="A562" s="3">
        <v>43174</v>
      </c>
      <c r="B562" s="40">
        <v>908.95</v>
      </c>
      <c r="C562" s="9">
        <v>94.713312499996391</v>
      </c>
      <c r="D562" s="17">
        <f t="shared" si="35"/>
        <v>814.23668750000365</v>
      </c>
      <c r="E562" s="9">
        <v>307.28215694447863</v>
      </c>
      <c r="F562" s="9">
        <v>472.07915555554791</v>
      </c>
      <c r="G562" s="9">
        <v>464.66145277777105</v>
      </c>
      <c r="H562" s="9">
        <v>456.1222083333414</v>
      </c>
      <c r="I562" s="4">
        <v>0</v>
      </c>
      <c r="J562" s="44">
        <f t="shared" si="36"/>
        <v>164.79699861106928</v>
      </c>
      <c r="K562" s="44">
        <f t="shared" si="37"/>
        <v>-7.4177027777768672</v>
      </c>
      <c r="L562" s="44">
        <f t="shared" si="38"/>
        <v>-8.5392444444296416</v>
      </c>
      <c r="M562" s="76">
        <v>590</v>
      </c>
      <c r="N562" s="41">
        <v>439</v>
      </c>
      <c r="O562" s="8">
        <v>112</v>
      </c>
      <c r="P562" s="8">
        <v>0</v>
      </c>
      <c r="Q562" s="8">
        <v>0.439453125</v>
      </c>
      <c r="R562" s="8">
        <v>0</v>
      </c>
      <c r="S562" s="75">
        <f t="shared" si="39"/>
        <v>1141.439453125</v>
      </c>
    </row>
    <row r="563" spans="1:19" x14ac:dyDescent="0.25">
      <c r="A563" s="3">
        <v>43175</v>
      </c>
      <c r="B563" s="40">
        <v>891.42</v>
      </c>
      <c r="C563" s="9">
        <v>94.20379166668863</v>
      </c>
      <c r="D563" s="17">
        <f t="shared" si="35"/>
        <v>797.21620833331133</v>
      </c>
      <c r="E563" s="9">
        <v>314.940408333292</v>
      </c>
      <c r="F563" s="9">
        <v>478.20216944441199</v>
      </c>
      <c r="G563" s="9">
        <v>486.15731388886343</v>
      </c>
      <c r="H563" s="9">
        <v>492.13072222229675</v>
      </c>
      <c r="I563" s="4">
        <v>0</v>
      </c>
      <c r="J563" s="44">
        <f t="shared" si="36"/>
        <v>163.26176111111999</v>
      </c>
      <c r="K563" s="44">
        <f t="shared" si="37"/>
        <v>7.9551444444514345</v>
      </c>
      <c r="L563" s="44">
        <f t="shared" si="38"/>
        <v>5.9734083334333263</v>
      </c>
      <c r="M563" s="76">
        <v>573</v>
      </c>
      <c r="N563" s="41">
        <v>436</v>
      </c>
      <c r="O563" s="8">
        <v>120</v>
      </c>
      <c r="P563" s="8">
        <v>0</v>
      </c>
      <c r="Q563" s="8">
        <v>0.439453125</v>
      </c>
      <c r="R563" s="8">
        <v>0</v>
      </c>
      <c r="S563" s="75">
        <f t="shared" si="39"/>
        <v>1129.439453125</v>
      </c>
    </row>
    <row r="564" spans="1:19" x14ac:dyDescent="0.25">
      <c r="A564" s="3">
        <v>43176</v>
      </c>
      <c r="B564" s="40">
        <v>914.2</v>
      </c>
      <c r="C564" s="9">
        <v>86.353886718730791</v>
      </c>
      <c r="D564" s="17">
        <f t="shared" si="35"/>
        <v>827.84611328126925</v>
      </c>
      <c r="E564" s="9">
        <v>329.88728611113038</v>
      </c>
      <c r="F564" s="9">
        <v>514.7784583333414</v>
      </c>
      <c r="G564" s="9">
        <v>535.21584999997867</v>
      </c>
      <c r="H564" s="9">
        <v>542.9801472222025</v>
      </c>
      <c r="I564" s="4">
        <v>0</v>
      </c>
      <c r="J564" s="44">
        <f t="shared" si="36"/>
        <v>184.89117222221103</v>
      </c>
      <c r="K564" s="44">
        <f t="shared" si="37"/>
        <v>20.437391666637268</v>
      </c>
      <c r="L564" s="44">
        <f t="shared" si="38"/>
        <v>7.7642972222238313</v>
      </c>
      <c r="M564" s="76">
        <v>536</v>
      </c>
      <c r="N564" s="41">
        <v>422</v>
      </c>
      <c r="O564" s="8">
        <v>149</v>
      </c>
      <c r="P564" s="8">
        <v>0</v>
      </c>
      <c r="Q564" s="8">
        <v>0.439453125</v>
      </c>
      <c r="R564" s="8">
        <v>0</v>
      </c>
      <c r="S564" s="75">
        <f t="shared" si="39"/>
        <v>1107.439453125</v>
      </c>
    </row>
    <row r="565" spans="1:19" x14ac:dyDescent="0.25">
      <c r="A565" s="3">
        <v>43177</v>
      </c>
      <c r="B565" s="40">
        <v>1022.04</v>
      </c>
      <c r="C565" s="9">
        <v>108.48505078126618</v>
      </c>
      <c r="D565" s="17">
        <f t="shared" ref="D565:D608" si="40">B565-C565</f>
        <v>913.55494921873378</v>
      </c>
      <c r="E565" s="9">
        <v>324.86138315973221</v>
      </c>
      <c r="F565" s="9">
        <v>493.99627187501756</v>
      </c>
      <c r="G565" s="9">
        <v>521.48216111111105</v>
      </c>
      <c r="H565" s="9">
        <v>529.82437222221051</v>
      </c>
      <c r="I565" s="4">
        <v>0</v>
      </c>
      <c r="J565" s="44">
        <f t="shared" si="36"/>
        <v>169.13488871528534</v>
      </c>
      <c r="K565" s="44">
        <f t="shared" si="37"/>
        <v>27.485889236093499</v>
      </c>
      <c r="L565" s="44">
        <f t="shared" si="38"/>
        <v>8.3422111110994592</v>
      </c>
      <c r="M565" s="76">
        <v>585</v>
      </c>
      <c r="N565" s="41">
        <v>427</v>
      </c>
      <c r="O565" s="8">
        <v>140</v>
      </c>
      <c r="P565" s="8">
        <v>0</v>
      </c>
      <c r="Q565" s="8">
        <v>0.439453125</v>
      </c>
      <c r="R565" s="8">
        <v>0</v>
      </c>
      <c r="S565" s="75">
        <f t="shared" si="39"/>
        <v>1152.439453125</v>
      </c>
    </row>
    <row r="566" spans="1:19" x14ac:dyDescent="0.25">
      <c r="A566" s="3">
        <v>43178</v>
      </c>
      <c r="B566" s="40">
        <v>1027.77</v>
      </c>
      <c r="C566" s="9">
        <v>95.452812499992433</v>
      </c>
      <c r="D566" s="17">
        <f t="shared" si="40"/>
        <v>932.31718750000755</v>
      </c>
      <c r="E566" s="9">
        <v>297.36609166665585</v>
      </c>
      <c r="F566" s="9">
        <v>460.73120833333815</v>
      </c>
      <c r="G566" s="9">
        <v>474.69621666663443</v>
      </c>
      <c r="H566" s="9">
        <v>483.56101111113094</v>
      </c>
      <c r="I566" s="4">
        <v>0</v>
      </c>
      <c r="J566" s="44">
        <f t="shared" si="36"/>
        <v>163.3651166666823</v>
      </c>
      <c r="K566" s="44">
        <f t="shared" si="37"/>
        <v>13.965008333296282</v>
      </c>
      <c r="L566" s="44">
        <f t="shared" si="38"/>
        <v>8.8647944444965106</v>
      </c>
      <c r="M566" s="76">
        <v>559</v>
      </c>
      <c r="N566" s="41">
        <v>419</v>
      </c>
      <c r="O566" s="8">
        <v>210</v>
      </c>
      <c r="P566" s="8">
        <v>0</v>
      </c>
      <c r="Q566" s="8">
        <v>0.439453125</v>
      </c>
      <c r="R566" s="8">
        <v>0</v>
      </c>
      <c r="S566" s="75">
        <f t="shared" si="39"/>
        <v>1188.439453125</v>
      </c>
    </row>
    <row r="567" spans="1:19" x14ac:dyDescent="0.25">
      <c r="A567" s="3">
        <v>43179</v>
      </c>
      <c r="B567" s="40">
        <v>969.15</v>
      </c>
      <c r="C567" s="9">
        <v>89.316916666663019</v>
      </c>
      <c r="D567" s="17">
        <f t="shared" si="40"/>
        <v>879.83308333333696</v>
      </c>
      <c r="E567" s="9">
        <v>295.77796319447225</v>
      </c>
      <c r="F567" s="9">
        <v>436.79260277777212</v>
      </c>
      <c r="G567" s="9">
        <v>454.42433229170274</v>
      </c>
      <c r="H567" s="9">
        <v>468.08001388885896</v>
      </c>
      <c r="I567" s="4">
        <v>0</v>
      </c>
      <c r="J567" s="44">
        <f t="shared" si="36"/>
        <v>141.01463958329987</v>
      </c>
      <c r="K567" s="44">
        <f t="shared" si="37"/>
        <v>17.631729513930622</v>
      </c>
      <c r="L567" s="44">
        <f t="shared" si="38"/>
        <v>13.655681597156217</v>
      </c>
      <c r="M567" s="76">
        <v>580</v>
      </c>
      <c r="N567" s="41">
        <v>365</v>
      </c>
      <c r="O567" s="8">
        <v>190</v>
      </c>
      <c r="P567" s="8">
        <v>0</v>
      </c>
      <c r="Q567" s="8">
        <v>0.164794921875</v>
      </c>
      <c r="R567" s="8">
        <v>0</v>
      </c>
      <c r="S567" s="75">
        <f t="shared" si="39"/>
        <v>1135.164794921875</v>
      </c>
    </row>
    <row r="568" spans="1:19" x14ac:dyDescent="0.25">
      <c r="A568" s="3">
        <v>43180</v>
      </c>
      <c r="B568" s="40">
        <v>866.76</v>
      </c>
      <c r="C568" s="9">
        <v>91.688208333347575</v>
      </c>
      <c r="D568" s="17">
        <f t="shared" si="40"/>
        <v>775.07179166665242</v>
      </c>
      <c r="E568" s="9">
        <v>266.1875</v>
      </c>
      <c r="F568" s="9">
        <v>406.2526890625013</v>
      </c>
      <c r="G568" s="9">
        <v>419.88315833336674</v>
      </c>
      <c r="H568" s="9">
        <v>428.01095555556822</v>
      </c>
      <c r="I568" s="4">
        <v>4</v>
      </c>
      <c r="J568" s="44">
        <f t="shared" si="36"/>
        <v>140.0651890625013</v>
      </c>
      <c r="K568" s="44">
        <f t="shared" si="37"/>
        <v>13.630469270865433</v>
      </c>
      <c r="L568" s="44">
        <f t="shared" si="38"/>
        <v>8.1277972222014796</v>
      </c>
      <c r="M568" s="76">
        <v>537</v>
      </c>
      <c r="N568" s="41">
        <v>318</v>
      </c>
      <c r="O568" s="8">
        <v>197</v>
      </c>
      <c r="P568" s="8">
        <v>0</v>
      </c>
      <c r="Q568" s="8">
        <v>0</v>
      </c>
      <c r="R568" s="8">
        <v>0</v>
      </c>
      <c r="S568" s="75">
        <f t="shared" si="39"/>
        <v>1052</v>
      </c>
    </row>
    <row r="569" spans="1:19" x14ac:dyDescent="0.25">
      <c r="A569" s="3">
        <v>43181</v>
      </c>
      <c r="B569" s="40">
        <v>770.04</v>
      </c>
      <c r="C569" s="9">
        <v>91.102708333331975</v>
      </c>
      <c r="D569" s="17">
        <f t="shared" si="40"/>
        <v>678.93729166666799</v>
      </c>
      <c r="E569" s="9">
        <v>456.53920277778525</v>
      </c>
      <c r="F569" s="9">
        <v>896.56679340280243</v>
      </c>
      <c r="G569" s="9">
        <v>952.35996666667052</v>
      </c>
      <c r="H569" s="9">
        <v>979.6644222222094</v>
      </c>
      <c r="I569" s="4">
        <v>36.4</v>
      </c>
      <c r="J569" s="44">
        <f t="shared" si="36"/>
        <v>440.02759062501718</v>
      </c>
      <c r="K569" s="44">
        <f t="shared" si="37"/>
        <v>55.793173263868084</v>
      </c>
      <c r="L569" s="44">
        <f t="shared" si="38"/>
        <v>27.30445555553888</v>
      </c>
      <c r="M569" s="76">
        <v>257</v>
      </c>
      <c r="N569" s="41">
        <v>132</v>
      </c>
      <c r="O569" s="8">
        <v>88</v>
      </c>
      <c r="P569" s="8">
        <v>0</v>
      </c>
      <c r="Q569" s="8">
        <v>327</v>
      </c>
      <c r="R569" s="8">
        <v>0</v>
      </c>
      <c r="S569" s="75">
        <f t="shared" si="39"/>
        <v>804</v>
      </c>
    </row>
    <row r="570" spans="1:19" x14ac:dyDescent="0.25">
      <c r="A570" s="3">
        <v>43182</v>
      </c>
      <c r="B570" s="40">
        <v>921.94</v>
      </c>
      <c r="C570" s="9">
        <v>84.669666666653939</v>
      </c>
      <c r="D570" s="17">
        <f t="shared" si="40"/>
        <v>837.27033333334612</v>
      </c>
      <c r="E570" s="9">
        <v>354.24250677085365</v>
      </c>
      <c r="F570" s="9">
        <v>566.76491666666698</v>
      </c>
      <c r="G570" s="9">
        <v>580.23881388889276</v>
      </c>
      <c r="H570" s="9">
        <v>591.28115555559634</v>
      </c>
      <c r="I570" s="4">
        <v>3.4</v>
      </c>
      <c r="J570" s="44">
        <f t="shared" si="36"/>
        <v>212.52240989581333</v>
      </c>
      <c r="K570" s="44">
        <f t="shared" si="37"/>
        <v>13.473897222225787</v>
      </c>
      <c r="L570" s="44">
        <f t="shared" si="38"/>
        <v>11.042341666703578</v>
      </c>
      <c r="M570" s="76">
        <v>23</v>
      </c>
      <c r="N570" s="41">
        <v>679</v>
      </c>
      <c r="O570" s="8">
        <v>298</v>
      </c>
      <c r="P570" s="8">
        <v>0</v>
      </c>
      <c r="Q570" s="8">
        <v>82</v>
      </c>
      <c r="R570" s="8">
        <v>0</v>
      </c>
      <c r="S570" s="75">
        <f t="shared" si="39"/>
        <v>1082</v>
      </c>
    </row>
    <row r="571" spans="1:19" x14ac:dyDescent="0.25">
      <c r="A571" s="3">
        <v>43183</v>
      </c>
      <c r="B571" s="40">
        <v>961.96</v>
      </c>
      <c r="C571" s="9">
        <v>85.071375000014086</v>
      </c>
      <c r="D571" s="17">
        <f t="shared" si="40"/>
        <v>876.88862499998595</v>
      </c>
      <c r="E571" s="9">
        <v>418.8857789930189</v>
      </c>
      <c r="F571" s="9">
        <v>624.43270555557683</v>
      </c>
      <c r="G571" s="9">
        <v>637.31394999998156</v>
      </c>
      <c r="H571" s="9">
        <v>651.89759166663862</v>
      </c>
      <c r="I571" s="6">
        <v>1.8</v>
      </c>
      <c r="J571" s="44">
        <f t="shared" si="36"/>
        <v>205.54692656255793</v>
      </c>
      <c r="K571" s="44">
        <f t="shared" si="37"/>
        <v>12.881244444404729</v>
      </c>
      <c r="L571" s="44">
        <f t="shared" si="38"/>
        <v>14.583641666657059</v>
      </c>
      <c r="M571" s="76">
        <v>23</v>
      </c>
      <c r="N571" s="41">
        <v>656</v>
      </c>
      <c r="O571" s="8">
        <v>363</v>
      </c>
      <c r="P571" s="8">
        <v>0</v>
      </c>
      <c r="Q571" s="8">
        <v>0</v>
      </c>
      <c r="R571" s="8">
        <v>0</v>
      </c>
      <c r="S571" s="75">
        <f t="shared" si="39"/>
        <v>1042</v>
      </c>
    </row>
    <row r="572" spans="1:19" x14ac:dyDescent="0.25">
      <c r="A572" s="3">
        <v>43184</v>
      </c>
      <c r="B572" s="40">
        <v>1002.95</v>
      </c>
      <c r="C572" s="9">
        <v>93.230253906236612</v>
      </c>
      <c r="D572" s="17">
        <f t="shared" si="40"/>
        <v>909.71974609376343</v>
      </c>
      <c r="E572" s="9">
        <v>404.53128680554801</v>
      </c>
      <c r="F572" s="9">
        <v>602.33081111114006</v>
      </c>
      <c r="G572" s="9">
        <v>607.18985329865245</v>
      </c>
      <c r="H572" s="9">
        <v>623.22121388890082</v>
      </c>
      <c r="I572" s="6">
        <v>0</v>
      </c>
      <c r="J572" s="44">
        <f t="shared" si="36"/>
        <v>197.79952430559206</v>
      </c>
      <c r="K572" s="44">
        <f t="shared" si="37"/>
        <v>4.8590421875123866</v>
      </c>
      <c r="L572" s="44">
        <f t="shared" si="38"/>
        <v>16.031360590248369</v>
      </c>
      <c r="M572" s="76">
        <v>23</v>
      </c>
      <c r="N572" s="41">
        <v>600</v>
      </c>
      <c r="O572" s="8">
        <v>417</v>
      </c>
      <c r="P572" s="8">
        <v>0</v>
      </c>
      <c r="Q572" s="8">
        <v>0</v>
      </c>
      <c r="R572" s="8">
        <v>0</v>
      </c>
      <c r="S572" s="75">
        <f t="shared" si="39"/>
        <v>1040</v>
      </c>
    </row>
    <row r="573" spans="1:19" x14ac:dyDescent="0.25">
      <c r="A573" s="3">
        <v>43185</v>
      </c>
      <c r="B573" s="40">
        <v>928.06</v>
      </c>
      <c r="C573" s="9">
        <v>102.43824609376315</v>
      </c>
      <c r="D573" s="17">
        <f t="shared" si="40"/>
        <v>825.62175390623679</v>
      </c>
      <c r="E573" s="9">
        <v>346.72628958328278</v>
      </c>
      <c r="F573" s="9">
        <v>502.56265173610882</v>
      </c>
      <c r="G573" s="9">
        <v>504.27650833330699</v>
      </c>
      <c r="H573" s="9">
        <v>519.3699777777656</v>
      </c>
      <c r="I573" s="6">
        <v>0</v>
      </c>
      <c r="J573" s="44">
        <f t="shared" si="36"/>
        <v>155.83636215282604</v>
      </c>
      <c r="K573" s="44">
        <f t="shared" si="37"/>
        <v>1.7138565971981734</v>
      </c>
      <c r="L573" s="44">
        <f t="shared" si="38"/>
        <v>15.093469444458606</v>
      </c>
      <c r="M573" s="76">
        <v>426</v>
      </c>
      <c r="N573" s="41">
        <v>511</v>
      </c>
      <c r="O573" s="8">
        <v>240</v>
      </c>
      <c r="P573" s="8">
        <v>0</v>
      </c>
      <c r="Q573" s="8">
        <v>0</v>
      </c>
      <c r="R573" s="8">
        <v>0</v>
      </c>
      <c r="S573" s="75">
        <f t="shared" si="39"/>
        <v>1177</v>
      </c>
    </row>
    <row r="574" spans="1:19" x14ac:dyDescent="0.25">
      <c r="A574" s="3">
        <v>43186</v>
      </c>
      <c r="B574" s="40">
        <v>949.49</v>
      </c>
      <c r="C574" s="9">
        <v>88.097125000000233</v>
      </c>
      <c r="D574" s="17">
        <f t="shared" si="40"/>
        <v>861.39287499999978</v>
      </c>
      <c r="E574" s="9">
        <v>335.83742447919212</v>
      </c>
      <c r="F574" s="9">
        <v>482.51113697915571</v>
      </c>
      <c r="G574" s="9">
        <v>486.81537499997648</v>
      </c>
      <c r="H574" s="9">
        <v>497.61962499999208</v>
      </c>
      <c r="I574" s="6">
        <v>0</v>
      </c>
      <c r="J574" s="44">
        <f t="shared" si="36"/>
        <v>146.67371249996359</v>
      </c>
      <c r="K574" s="44">
        <f t="shared" si="37"/>
        <v>4.304238020820776</v>
      </c>
      <c r="L574" s="44">
        <f t="shared" si="38"/>
        <v>10.8042500000156</v>
      </c>
      <c r="M574" s="76">
        <v>598</v>
      </c>
      <c r="N574" s="41">
        <v>406</v>
      </c>
      <c r="O574" s="8">
        <v>63</v>
      </c>
      <c r="P574" s="8">
        <v>0</v>
      </c>
      <c r="Q574" s="8">
        <v>0</v>
      </c>
      <c r="R574" s="8">
        <v>0</v>
      </c>
      <c r="S574" s="75">
        <f t="shared" si="39"/>
        <v>1067</v>
      </c>
    </row>
    <row r="575" spans="1:19" x14ac:dyDescent="0.25">
      <c r="A575" s="3">
        <v>43187</v>
      </c>
      <c r="B575" s="40">
        <v>918.93</v>
      </c>
      <c r="C575" s="9">
        <v>90.640562500004307</v>
      </c>
      <c r="D575" s="17">
        <f t="shared" si="40"/>
        <v>828.28943749999564</v>
      </c>
      <c r="E575" s="9">
        <v>350.81005989582627</v>
      </c>
      <c r="F575" s="9">
        <v>498.04706111110863</v>
      </c>
      <c r="G575" s="9">
        <v>502.21799999999348</v>
      </c>
      <c r="H575" s="9">
        <v>506.62235555556254</v>
      </c>
      <c r="I575" s="6">
        <v>0</v>
      </c>
      <c r="J575" s="44">
        <f t="shared" si="36"/>
        <v>147.23700121528236</v>
      </c>
      <c r="K575" s="44">
        <f t="shared" si="37"/>
        <v>4.170938888884848</v>
      </c>
      <c r="L575" s="44">
        <f t="shared" si="38"/>
        <v>4.4043555555690546</v>
      </c>
      <c r="M575" s="76">
        <v>560</v>
      </c>
      <c r="N575" s="41">
        <v>390</v>
      </c>
      <c r="O575" s="8">
        <v>63</v>
      </c>
      <c r="P575" s="8">
        <v>0</v>
      </c>
      <c r="Q575" s="8">
        <v>0</v>
      </c>
      <c r="R575" s="8">
        <v>0</v>
      </c>
      <c r="S575" s="75">
        <f t="shared" si="39"/>
        <v>1013</v>
      </c>
    </row>
    <row r="576" spans="1:19" x14ac:dyDescent="0.25">
      <c r="A576" s="3">
        <v>43188</v>
      </c>
      <c r="B576" s="40">
        <v>998.98</v>
      </c>
      <c r="C576" s="9">
        <v>90.241645833317307</v>
      </c>
      <c r="D576" s="17">
        <f t="shared" si="40"/>
        <v>908.73835416668271</v>
      </c>
      <c r="E576" s="9">
        <v>371.83394600695465</v>
      </c>
      <c r="F576" s="9">
        <v>516.62299861109932</v>
      </c>
      <c r="G576" s="9">
        <v>528.70778055556002</v>
      </c>
      <c r="H576" s="9">
        <v>522.87615833332529</v>
      </c>
      <c r="I576" s="6">
        <v>0</v>
      </c>
      <c r="J576" s="44">
        <f t="shared" si="36"/>
        <v>144.78905260414467</v>
      </c>
      <c r="K576" s="44">
        <f t="shared" si="37"/>
        <v>12.084781944460701</v>
      </c>
      <c r="L576" s="44">
        <f t="shared" si="38"/>
        <v>-5.8316222222347278</v>
      </c>
      <c r="M576" s="76">
        <v>572</v>
      </c>
      <c r="N576" s="41">
        <v>395</v>
      </c>
      <c r="O576" s="8">
        <v>88</v>
      </c>
      <c r="P576" s="8">
        <v>0</v>
      </c>
      <c r="Q576" s="8">
        <v>0</v>
      </c>
      <c r="R576" s="8">
        <v>0</v>
      </c>
      <c r="S576" s="75">
        <f t="shared" si="39"/>
        <v>1055</v>
      </c>
    </row>
    <row r="577" spans="1:19" x14ac:dyDescent="0.25">
      <c r="A577" s="3">
        <v>43189</v>
      </c>
      <c r="B577" s="40">
        <v>1248.6199999999999</v>
      </c>
      <c r="C577" s="9">
        <v>181.15258333332895</v>
      </c>
      <c r="D577" s="17">
        <f t="shared" si="40"/>
        <v>1067.4674166666709</v>
      </c>
      <c r="E577" s="9">
        <v>463.35967881948454</v>
      </c>
      <c r="F577" s="9">
        <v>668.39653715278837</v>
      </c>
      <c r="G577" s="9">
        <v>709.35565833334113</v>
      </c>
      <c r="H577" s="9">
        <v>719.16340173609206</v>
      </c>
      <c r="I577" s="6">
        <v>0</v>
      </c>
      <c r="J577" s="44">
        <f t="shared" si="36"/>
        <v>205.03685833330383</v>
      </c>
      <c r="K577" s="44">
        <f t="shared" si="37"/>
        <v>40.959121180552756</v>
      </c>
      <c r="L577" s="44">
        <f t="shared" si="38"/>
        <v>9.8077434027509298</v>
      </c>
      <c r="M577" s="76">
        <v>602</v>
      </c>
      <c r="N577" s="41">
        <v>499</v>
      </c>
      <c r="O577" s="8">
        <v>234</v>
      </c>
      <c r="P577" s="8">
        <v>0</v>
      </c>
      <c r="Q577" s="8">
        <v>0</v>
      </c>
      <c r="R577" s="8">
        <v>0</v>
      </c>
      <c r="S577" s="75">
        <f t="shared" si="39"/>
        <v>1335</v>
      </c>
    </row>
    <row r="578" spans="1:19" x14ac:dyDescent="0.25">
      <c r="A578" s="3">
        <v>43190</v>
      </c>
      <c r="B578" s="40">
        <v>1249.53</v>
      </c>
      <c r="C578" s="9">
        <v>79.074583333349437</v>
      </c>
      <c r="D578" s="17">
        <f t="shared" si="40"/>
        <v>1170.4554166666505</v>
      </c>
      <c r="E578" s="9">
        <v>524.66337586805457</v>
      </c>
      <c r="F578" s="9">
        <v>766.93493784719612</v>
      </c>
      <c r="G578" s="9">
        <v>828.43973888890469</v>
      </c>
      <c r="H578" s="9">
        <v>843.28007777780294</v>
      </c>
      <c r="I578" s="6">
        <v>0</v>
      </c>
      <c r="J578" s="44">
        <f t="shared" ref="J578:J641" si="41">F578-E578</f>
        <v>242.27156197914155</v>
      </c>
      <c r="K578" s="44">
        <f t="shared" ref="K578:K641" si="42">G578-F578</f>
        <v>61.504801041708561</v>
      </c>
      <c r="L578" s="44">
        <f t="shared" ref="L578:L641" si="43">H578-G578</f>
        <v>14.840338888898259</v>
      </c>
      <c r="M578" s="76">
        <v>573</v>
      </c>
      <c r="N578" s="41">
        <v>472</v>
      </c>
      <c r="O578" s="8">
        <v>280</v>
      </c>
      <c r="P578" s="8">
        <v>0</v>
      </c>
      <c r="Q578" s="8">
        <v>0</v>
      </c>
      <c r="R578" s="8">
        <v>0</v>
      </c>
      <c r="S578" s="75">
        <f t="shared" si="39"/>
        <v>1325</v>
      </c>
    </row>
    <row r="579" spans="1:19" x14ac:dyDescent="0.25">
      <c r="A579" s="3">
        <v>43191</v>
      </c>
      <c r="B579" s="40">
        <v>1297.7</v>
      </c>
      <c r="C579" s="9">
        <v>209.5546875</v>
      </c>
      <c r="D579" s="17">
        <f t="shared" si="40"/>
        <v>1088.1453125</v>
      </c>
      <c r="E579" s="9">
        <v>514.90316999997594</v>
      </c>
      <c r="F579" s="9">
        <v>785.01286666662781</v>
      </c>
      <c r="G579" s="9">
        <v>848.48946733333287</v>
      </c>
      <c r="H579" s="9">
        <v>863.72086300002411</v>
      </c>
      <c r="I579" s="6">
        <v>0</v>
      </c>
      <c r="J579" s="44">
        <f t="shared" si="41"/>
        <v>270.10969666665187</v>
      </c>
      <c r="K579" s="44">
        <f t="shared" si="42"/>
        <v>63.476600666705053</v>
      </c>
      <c r="L579" s="44">
        <f t="shared" si="43"/>
        <v>15.231395666691242</v>
      </c>
      <c r="M579">
        <v>579</v>
      </c>
      <c r="N579">
        <v>425</v>
      </c>
      <c r="O579" s="9">
        <v>502</v>
      </c>
      <c r="P579" s="75">
        <v>0</v>
      </c>
      <c r="Q579" s="1">
        <v>0</v>
      </c>
      <c r="R579" s="8">
        <v>0</v>
      </c>
      <c r="S579" s="75">
        <f t="shared" ref="S579:S608" si="44">SUM(M579:R579)</f>
        <v>1506</v>
      </c>
    </row>
    <row r="580" spans="1:19" x14ac:dyDescent="0.25">
      <c r="A580" s="3">
        <v>43192</v>
      </c>
      <c r="B580" s="40">
        <v>1120.19</v>
      </c>
      <c r="C580" s="9">
        <v>147.421875</v>
      </c>
      <c r="D580" s="17">
        <f t="shared" si="40"/>
        <v>972.76812500000005</v>
      </c>
      <c r="E580" s="9">
        <v>431.17064531246433</v>
      </c>
      <c r="F580" s="9">
        <v>667.24724895835971</v>
      </c>
      <c r="G580" s="9">
        <v>715.54253333329689</v>
      </c>
      <c r="H580" s="9">
        <v>729.99388888888643</v>
      </c>
      <c r="I580" s="6">
        <v>0.2</v>
      </c>
      <c r="J580" s="44">
        <f t="shared" si="41"/>
        <v>236.07660364589537</v>
      </c>
      <c r="K580" s="44">
        <f t="shared" si="42"/>
        <v>48.295284374937182</v>
      </c>
      <c r="L580" s="44">
        <f t="shared" si="43"/>
        <v>14.451355555589544</v>
      </c>
      <c r="M580">
        <v>495</v>
      </c>
      <c r="N580">
        <v>449</v>
      </c>
      <c r="O580" s="9">
        <v>385</v>
      </c>
      <c r="P580" s="75">
        <v>0</v>
      </c>
      <c r="Q580" s="1">
        <v>0</v>
      </c>
      <c r="R580" s="8">
        <v>0</v>
      </c>
      <c r="S580" s="75">
        <f t="shared" si="44"/>
        <v>1329</v>
      </c>
    </row>
    <row r="581" spans="1:19" x14ac:dyDescent="0.25">
      <c r="A581" s="3">
        <v>43193</v>
      </c>
      <c r="B581" s="40">
        <v>828.86</v>
      </c>
      <c r="C581" s="9">
        <v>108.3046875</v>
      </c>
      <c r="D581" s="17">
        <f t="shared" si="40"/>
        <v>720.55531250000001</v>
      </c>
      <c r="E581" s="9">
        <v>338.97036944443244</v>
      </c>
      <c r="F581" s="9">
        <v>488.96033611113671</v>
      </c>
      <c r="G581" s="9">
        <v>514.17196111113299</v>
      </c>
      <c r="H581" s="9">
        <v>521.98802499999874</v>
      </c>
      <c r="I581" s="6">
        <v>0</v>
      </c>
      <c r="J581" s="44">
        <f t="shared" si="41"/>
        <v>149.98996666670428</v>
      </c>
      <c r="K581" s="44">
        <f t="shared" si="42"/>
        <v>25.211624999996275</v>
      </c>
      <c r="L581" s="44">
        <f t="shared" si="43"/>
        <v>7.8160638888657559</v>
      </c>
      <c r="M581">
        <v>449</v>
      </c>
      <c r="N581">
        <v>350</v>
      </c>
      <c r="O581" s="9">
        <v>233</v>
      </c>
      <c r="P581" s="75">
        <v>0</v>
      </c>
      <c r="Q581" s="1">
        <v>0</v>
      </c>
      <c r="R581" s="8">
        <v>0</v>
      </c>
      <c r="S581" s="75">
        <f t="shared" si="44"/>
        <v>1032</v>
      </c>
    </row>
    <row r="582" spans="1:19" x14ac:dyDescent="0.25">
      <c r="A582" s="3">
        <v>43194</v>
      </c>
      <c r="B582" s="40">
        <v>851.02</v>
      </c>
      <c r="C582" s="9">
        <v>101.33670833332872</v>
      </c>
      <c r="D582" s="17">
        <f t="shared" si="40"/>
        <v>749.68329166667127</v>
      </c>
      <c r="E582" s="9">
        <v>330.34784687505453</v>
      </c>
      <c r="F582" s="9">
        <v>480.5005215278361</v>
      </c>
      <c r="G582" s="9">
        <v>496.39425833334099</v>
      </c>
      <c r="H582" s="9">
        <v>496.28650277780253</v>
      </c>
      <c r="I582" s="51">
        <v>0</v>
      </c>
      <c r="J582" s="44">
        <f t="shared" si="41"/>
        <v>150.15267465278157</v>
      </c>
      <c r="K582" s="44">
        <f t="shared" si="42"/>
        <v>15.893736805504886</v>
      </c>
      <c r="L582" s="44">
        <f t="shared" si="43"/>
        <v>-0.10775555553846061</v>
      </c>
      <c r="M582">
        <v>481</v>
      </c>
      <c r="N582">
        <v>337</v>
      </c>
      <c r="O582" s="9">
        <v>227</v>
      </c>
      <c r="P582" s="75">
        <v>0</v>
      </c>
      <c r="Q582" s="1">
        <v>0</v>
      </c>
      <c r="R582" s="8">
        <v>0</v>
      </c>
      <c r="S582" s="75">
        <f t="shared" si="44"/>
        <v>1045</v>
      </c>
    </row>
    <row r="583" spans="1:19" x14ac:dyDescent="0.25">
      <c r="A583" s="3">
        <v>43195</v>
      </c>
      <c r="B583" s="40">
        <v>889.05</v>
      </c>
      <c r="C583" s="9">
        <v>105.27266666667128</v>
      </c>
      <c r="D583" s="17">
        <f t="shared" si="40"/>
        <v>783.77733333332867</v>
      </c>
      <c r="E583" s="9">
        <v>311.63719704860705</v>
      </c>
      <c r="F583" s="9">
        <v>465.2317472222494</v>
      </c>
      <c r="G583" s="9">
        <v>469.23468611112912</v>
      </c>
      <c r="H583" s="9">
        <v>466.1646583333204</v>
      </c>
      <c r="I583" s="51">
        <v>0</v>
      </c>
      <c r="J583" s="44">
        <f t="shared" si="41"/>
        <v>153.59455017364235</v>
      </c>
      <c r="K583" s="44">
        <f t="shared" si="42"/>
        <v>4.0029388888797257</v>
      </c>
      <c r="L583" s="44">
        <f t="shared" si="43"/>
        <v>-3.0700277778087184</v>
      </c>
      <c r="M583">
        <v>459</v>
      </c>
      <c r="N583">
        <v>369</v>
      </c>
      <c r="O583" s="9">
        <v>280</v>
      </c>
      <c r="P583" s="75">
        <v>0</v>
      </c>
      <c r="Q583" s="1">
        <v>0</v>
      </c>
      <c r="R583" s="8">
        <v>0</v>
      </c>
      <c r="S583" s="75">
        <f t="shared" si="44"/>
        <v>1108</v>
      </c>
    </row>
    <row r="584" spans="1:19" x14ac:dyDescent="0.25">
      <c r="A584" s="3">
        <v>43196</v>
      </c>
      <c r="B584" s="40">
        <v>796</v>
      </c>
      <c r="C584" s="9">
        <v>90.25</v>
      </c>
      <c r="D584" s="17">
        <f t="shared" si="40"/>
        <v>705.75</v>
      </c>
      <c r="E584" s="9">
        <v>310.58061666664435</v>
      </c>
      <c r="F584" s="9">
        <v>465.14269635415985</v>
      </c>
      <c r="G584" s="9">
        <v>476.03131111111725</v>
      </c>
      <c r="H584" s="9">
        <v>466.25310277778772</v>
      </c>
      <c r="I584" s="51">
        <v>0</v>
      </c>
      <c r="J584" s="44">
        <f t="shared" si="41"/>
        <v>154.56207968751551</v>
      </c>
      <c r="K584" s="44">
        <f t="shared" si="42"/>
        <v>10.888614756957395</v>
      </c>
      <c r="L584" s="44">
        <f t="shared" si="43"/>
        <v>-9.7782083333295304</v>
      </c>
      <c r="M584">
        <v>405</v>
      </c>
      <c r="N584">
        <v>306</v>
      </c>
      <c r="O584" s="9">
        <v>263</v>
      </c>
      <c r="P584" s="75">
        <v>0</v>
      </c>
      <c r="Q584" s="1">
        <v>0</v>
      </c>
      <c r="R584" s="8">
        <v>0</v>
      </c>
      <c r="S584" s="75">
        <f t="shared" si="44"/>
        <v>974</v>
      </c>
    </row>
    <row r="585" spans="1:19" x14ac:dyDescent="0.25">
      <c r="A585" s="3">
        <v>43197</v>
      </c>
      <c r="B585" s="40">
        <v>767.47</v>
      </c>
      <c r="C585" s="9">
        <v>91.2890625</v>
      </c>
      <c r="D585" s="17">
        <f t="shared" si="40"/>
        <v>676.18093750000003</v>
      </c>
      <c r="E585" s="9">
        <v>301.69975833335775</v>
      </c>
      <c r="F585" s="9">
        <v>481.11010520835407</v>
      </c>
      <c r="G585" s="9">
        <v>500.20906666666269</v>
      </c>
      <c r="H585" s="9">
        <v>494.86934722220758</v>
      </c>
      <c r="I585" s="51">
        <v>2.8</v>
      </c>
      <c r="J585" s="44">
        <f t="shared" si="41"/>
        <v>179.41034687499632</v>
      </c>
      <c r="K585" s="44">
        <f t="shared" si="42"/>
        <v>19.098961458308622</v>
      </c>
      <c r="L585" s="44">
        <f t="shared" si="43"/>
        <v>-5.3397194444551133</v>
      </c>
      <c r="M585">
        <v>419</v>
      </c>
      <c r="N585">
        <v>286</v>
      </c>
      <c r="O585" s="9">
        <v>262</v>
      </c>
      <c r="P585" s="75">
        <v>0</v>
      </c>
      <c r="Q585" s="1">
        <v>0</v>
      </c>
      <c r="R585" s="8">
        <v>0</v>
      </c>
      <c r="S585" s="75">
        <f t="shared" si="44"/>
        <v>967</v>
      </c>
    </row>
    <row r="586" spans="1:19" x14ac:dyDescent="0.25">
      <c r="A586" s="3">
        <v>43198</v>
      </c>
      <c r="B586" s="40">
        <v>812.2</v>
      </c>
      <c r="C586" s="9">
        <v>90.3515625</v>
      </c>
      <c r="D586" s="17">
        <f t="shared" si="40"/>
        <v>721.84843750000005</v>
      </c>
      <c r="E586" s="9">
        <v>298.17195034725592</v>
      </c>
      <c r="F586" s="9">
        <v>462.55414670138271</v>
      </c>
      <c r="G586" s="9">
        <v>481.37569444449036</v>
      </c>
      <c r="H586" s="9">
        <v>482.0621000000101</v>
      </c>
      <c r="I586" s="51">
        <v>0</v>
      </c>
      <c r="J586" s="44">
        <f t="shared" si="41"/>
        <v>164.38219635412679</v>
      </c>
      <c r="K586" s="44">
        <f t="shared" si="42"/>
        <v>18.821547743107658</v>
      </c>
      <c r="L586" s="44">
        <f t="shared" si="43"/>
        <v>0.68640555551974103</v>
      </c>
      <c r="M586">
        <v>422</v>
      </c>
      <c r="N586">
        <v>304</v>
      </c>
      <c r="O586" s="9">
        <v>262</v>
      </c>
      <c r="P586" s="75">
        <v>0</v>
      </c>
      <c r="Q586" s="1">
        <v>0</v>
      </c>
      <c r="R586" s="8">
        <v>0</v>
      </c>
      <c r="S586" s="75">
        <f t="shared" si="44"/>
        <v>988</v>
      </c>
    </row>
    <row r="587" spans="1:19" x14ac:dyDescent="0.25">
      <c r="A587" s="3">
        <v>43199</v>
      </c>
      <c r="B587" s="40">
        <v>727.2</v>
      </c>
      <c r="C587" s="9">
        <v>86.265625</v>
      </c>
      <c r="D587" s="17">
        <f t="shared" si="40"/>
        <v>640.93437500000005</v>
      </c>
      <c r="E587" s="9">
        <v>279.79065225695376</v>
      </c>
      <c r="F587" s="9">
        <v>443.9182083333144</v>
      </c>
      <c r="G587" s="9">
        <v>442.79925277770963</v>
      </c>
      <c r="H587" s="9">
        <v>444.3374916666653</v>
      </c>
      <c r="I587" s="51">
        <v>2.8</v>
      </c>
      <c r="J587" s="44">
        <f t="shared" si="41"/>
        <v>164.12755607636063</v>
      </c>
      <c r="K587" s="44">
        <f t="shared" si="42"/>
        <v>-1.1189555556047708</v>
      </c>
      <c r="L587" s="44">
        <f t="shared" si="43"/>
        <v>1.5382388889556751</v>
      </c>
      <c r="M587">
        <v>375</v>
      </c>
      <c r="N587">
        <v>195</v>
      </c>
      <c r="O587" s="9">
        <v>322</v>
      </c>
      <c r="P587" s="75">
        <v>0</v>
      </c>
      <c r="Q587" s="1">
        <v>0</v>
      </c>
      <c r="R587" s="8">
        <v>0</v>
      </c>
      <c r="S587" s="75">
        <f t="shared" si="44"/>
        <v>892</v>
      </c>
    </row>
    <row r="588" spans="1:19" x14ac:dyDescent="0.25">
      <c r="A588" s="3">
        <v>43200</v>
      </c>
      <c r="B588" s="40">
        <v>735.64</v>
      </c>
      <c r="C588" s="9">
        <v>81.21875</v>
      </c>
      <c r="D588" s="17">
        <f t="shared" si="40"/>
        <v>654.42124999999999</v>
      </c>
      <c r="E588" s="9">
        <v>366.00935277779354</v>
      </c>
      <c r="F588" s="9">
        <v>638.48966111114714</v>
      </c>
      <c r="G588" s="9">
        <v>667.19436388890608</v>
      </c>
      <c r="H588" s="9">
        <v>676.08650833333377</v>
      </c>
      <c r="I588" s="51">
        <v>23.2</v>
      </c>
      <c r="J588" s="44">
        <f t="shared" si="41"/>
        <v>272.48030833335361</v>
      </c>
      <c r="K588" s="44">
        <f t="shared" si="42"/>
        <v>28.704702777758939</v>
      </c>
      <c r="L588" s="44">
        <f t="shared" si="43"/>
        <v>8.8921444444276858</v>
      </c>
      <c r="M588">
        <v>28</v>
      </c>
      <c r="N588">
        <v>93</v>
      </c>
      <c r="O588" s="9">
        <v>513</v>
      </c>
      <c r="P588" s="75">
        <v>8</v>
      </c>
      <c r="Q588" s="1">
        <v>283</v>
      </c>
      <c r="R588" s="8">
        <v>0</v>
      </c>
      <c r="S588" s="75">
        <f t="shared" si="44"/>
        <v>925</v>
      </c>
    </row>
    <row r="589" spans="1:19" x14ac:dyDescent="0.25">
      <c r="A589" s="3">
        <v>43201</v>
      </c>
      <c r="B589" s="40">
        <v>704.59</v>
      </c>
      <c r="C589" s="9">
        <v>80.265625</v>
      </c>
      <c r="D589" s="17">
        <f t="shared" si="40"/>
        <v>624.32437500000003</v>
      </c>
      <c r="E589" s="9">
        <v>317.46843888889998</v>
      </c>
      <c r="F589" s="9">
        <v>515.05998333331081</v>
      </c>
      <c r="G589" s="9">
        <v>526.92728402776993</v>
      </c>
      <c r="H589" s="9">
        <v>513.79122777780867</v>
      </c>
      <c r="I589" s="51">
        <v>5</v>
      </c>
      <c r="J589" s="44">
        <f t="shared" si="41"/>
        <v>197.59154444441083</v>
      </c>
      <c r="K589" s="44">
        <f t="shared" si="42"/>
        <v>11.867300694459118</v>
      </c>
      <c r="L589" s="44">
        <f t="shared" si="43"/>
        <v>-13.136056249961257</v>
      </c>
      <c r="M589">
        <v>28</v>
      </c>
      <c r="N589">
        <v>162</v>
      </c>
      <c r="O589" s="9">
        <v>671</v>
      </c>
      <c r="P589" s="75">
        <v>0</v>
      </c>
      <c r="Q589" s="1">
        <v>0</v>
      </c>
      <c r="R589" s="8">
        <v>0</v>
      </c>
      <c r="S589" s="75">
        <f t="shared" si="44"/>
        <v>861</v>
      </c>
    </row>
    <row r="590" spans="1:19" x14ac:dyDescent="0.25">
      <c r="A590" s="3">
        <v>43202</v>
      </c>
      <c r="B590" s="40">
        <v>721.41</v>
      </c>
      <c r="C590" s="9">
        <v>86.3125</v>
      </c>
      <c r="D590" s="17">
        <f t="shared" si="40"/>
        <v>635.09749999999997</v>
      </c>
      <c r="E590" s="9">
        <v>341.60937222221401</v>
      </c>
      <c r="F590" s="9">
        <v>540.40001666665194</v>
      </c>
      <c r="G590" s="9">
        <v>531.82223333328147</v>
      </c>
      <c r="H590" s="9">
        <v>528.37747777774348</v>
      </c>
      <c r="I590" s="51">
        <v>4</v>
      </c>
      <c r="J590" s="44">
        <f t="shared" si="41"/>
        <v>198.79064444443793</v>
      </c>
      <c r="K590" s="44">
        <f t="shared" si="42"/>
        <v>-8.5777833333704621</v>
      </c>
      <c r="L590" s="44">
        <f t="shared" si="43"/>
        <v>-3.444755555537995</v>
      </c>
      <c r="M590">
        <v>28</v>
      </c>
      <c r="N590">
        <v>259</v>
      </c>
      <c r="O590" s="9">
        <v>629</v>
      </c>
      <c r="P590" s="75">
        <v>0</v>
      </c>
      <c r="Q590" s="1">
        <v>0</v>
      </c>
      <c r="R590" s="8">
        <v>0</v>
      </c>
      <c r="S590" s="75">
        <f t="shared" si="44"/>
        <v>916</v>
      </c>
    </row>
    <row r="591" spans="1:19" x14ac:dyDescent="0.25">
      <c r="A591" s="3">
        <v>43203</v>
      </c>
      <c r="B591" s="40">
        <v>777.69</v>
      </c>
      <c r="C591" s="9">
        <v>92.2421875</v>
      </c>
      <c r="D591" s="17">
        <f t="shared" si="40"/>
        <v>685.44781250000005</v>
      </c>
      <c r="E591" s="9">
        <v>353.64043576392578</v>
      </c>
      <c r="F591" s="9">
        <v>550.33999236114323</v>
      </c>
      <c r="G591" s="9">
        <v>561.11595555554959</v>
      </c>
      <c r="H591" s="9">
        <v>549.05196666665142</v>
      </c>
      <c r="I591" s="51">
        <v>2.6</v>
      </c>
      <c r="J591" s="44">
        <f t="shared" si="41"/>
        <v>196.69955659721745</v>
      </c>
      <c r="K591" s="44">
        <f t="shared" si="42"/>
        <v>10.775963194406359</v>
      </c>
      <c r="L591" s="44">
        <f t="shared" si="43"/>
        <v>-12.063988888898166</v>
      </c>
      <c r="M591">
        <v>28</v>
      </c>
      <c r="N591">
        <v>363</v>
      </c>
      <c r="O591" s="9">
        <v>579</v>
      </c>
      <c r="P591" s="75">
        <v>0</v>
      </c>
      <c r="Q591" s="1">
        <v>0</v>
      </c>
      <c r="R591" s="8">
        <v>0</v>
      </c>
      <c r="S591" s="75">
        <f t="shared" si="44"/>
        <v>970</v>
      </c>
    </row>
    <row r="592" spans="1:19" x14ac:dyDescent="0.25">
      <c r="A592" s="3">
        <v>43204</v>
      </c>
      <c r="B592" s="40">
        <v>801.69</v>
      </c>
      <c r="C592" s="9">
        <v>93.232791666654521</v>
      </c>
      <c r="D592" s="17">
        <f t="shared" si="40"/>
        <v>708.45720833334553</v>
      </c>
      <c r="E592" s="9">
        <v>342.74156388887786</v>
      </c>
      <c r="F592" s="9">
        <v>522.69354184024269</v>
      </c>
      <c r="G592" s="9">
        <v>538.543088888895</v>
      </c>
      <c r="H592" s="9">
        <v>542.73771388889872</v>
      </c>
      <c r="I592" s="51">
        <v>0</v>
      </c>
      <c r="J592" s="44">
        <f t="shared" si="41"/>
        <v>179.95197795136482</v>
      </c>
      <c r="K592" s="44">
        <f t="shared" si="42"/>
        <v>15.849547048652312</v>
      </c>
      <c r="L592" s="44">
        <f t="shared" si="43"/>
        <v>4.1946250000037253</v>
      </c>
      <c r="M592">
        <v>28</v>
      </c>
      <c r="N592">
        <v>439</v>
      </c>
      <c r="O592" s="9">
        <v>535</v>
      </c>
      <c r="P592" s="75">
        <v>0</v>
      </c>
      <c r="Q592" s="1">
        <v>0</v>
      </c>
      <c r="R592" s="8">
        <v>0</v>
      </c>
      <c r="S592" s="75">
        <f t="shared" si="44"/>
        <v>1002</v>
      </c>
    </row>
    <row r="593" spans="1:19" x14ac:dyDescent="0.25">
      <c r="A593" s="3">
        <v>43205</v>
      </c>
      <c r="B593" s="40">
        <v>881.79</v>
      </c>
      <c r="C593" s="9">
        <v>98.102250000010827</v>
      </c>
      <c r="D593" s="17">
        <f t="shared" si="40"/>
        <v>783.68774999998914</v>
      </c>
      <c r="E593" s="9">
        <v>353.6587576388556</v>
      </c>
      <c r="F593" s="9">
        <v>535.44809149304638</v>
      </c>
      <c r="G593" s="9">
        <v>548.20866111112991</v>
      </c>
      <c r="H593" s="9">
        <v>556.83570555556798</v>
      </c>
      <c r="I593" s="51">
        <v>0</v>
      </c>
      <c r="J593" s="44">
        <f t="shared" si="41"/>
        <v>181.78933385419077</v>
      </c>
      <c r="K593" s="44">
        <f t="shared" si="42"/>
        <v>12.760569618083537</v>
      </c>
      <c r="L593" s="44">
        <f t="shared" si="43"/>
        <v>8.6270444444380701</v>
      </c>
      <c r="M593">
        <v>28</v>
      </c>
      <c r="N593">
        <v>579</v>
      </c>
      <c r="O593" s="9">
        <v>477</v>
      </c>
      <c r="P593" s="75">
        <v>0</v>
      </c>
      <c r="Q593" s="1">
        <v>0</v>
      </c>
      <c r="R593" s="8">
        <v>0</v>
      </c>
      <c r="S593" s="75">
        <f t="shared" si="44"/>
        <v>1084</v>
      </c>
    </row>
    <row r="594" spans="1:19" x14ac:dyDescent="0.25">
      <c r="A594" s="3">
        <v>43206</v>
      </c>
      <c r="B594" s="40">
        <v>834.43</v>
      </c>
      <c r="C594" s="9">
        <v>93.664958333334653</v>
      </c>
      <c r="D594" s="17">
        <f t="shared" si="40"/>
        <v>740.7650416666653</v>
      </c>
      <c r="E594" s="9">
        <v>343.91986684029689</v>
      </c>
      <c r="F594" s="9">
        <v>506.39076319444575</v>
      </c>
      <c r="G594" s="9">
        <v>510.41214166666032</v>
      </c>
      <c r="H594" s="9">
        <v>518.25116944441106</v>
      </c>
      <c r="I594" s="51">
        <v>1.2</v>
      </c>
      <c r="J594" s="44">
        <f t="shared" si="41"/>
        <v>162.47089635414886</v>
      </c>
      <c r="K594" s="44">
        <f t="shared" si="42"/>
        <v>4.0213784722145647</v>
      </c>
      <c r="L594" s="44">
        <f t="shared" si="43"/>
        <v>7.8390277777507436</v>
      </c>
      <c r="M594">
        <v>28</v>
      </c>
      <c r="N594">
        <v>564</v>
      </c>
      <c r="O594" s="9">
        <v>446</v>
      </c>
      <c r="P594" s="75">
        <v>0</v>
      </c>
      <c r="Q594" s="1">
        <v>0</v>
      </c>
      <c r="R594" s="8">
        <v>0</v>
      </c>
      <c r="S594" s="75">
        <f t="shared" si="44"/>
        <v>1038</v>
      </c>
    </row>
    <row r="595" spans="1:19" x14ac:dyDescent="0.25">
      <c r="A595" s="3">
        <v>43207</v>
      </c>
      <c r="B595" s="40">
        <v>818.19</v>
      </c>
      <c r="C595" s="9">
        <v>82.203125</v>
      </c>
      <c r="D595" s="17">
        <f t="shared" si="40"/>
        <v>735.98687500000005</v>
      </c>
      <c r="E595" s="9">
        <v>314.37484253471484</v>
      </c>
      <c r="F595" s="9">
        <v>493.0196317708469</v>
      </c>
      <c r="G595" s="9">
        <v>488.0998111111403</v>
      </c>
      <c r="H595" s="9">
        <v>494.91001111111837</v>
      </c>
      <c r="I595" s="51">
        <v>0</v>
      </c>
      <c r="J595" s="44">
        <f t="shared" si="41"/>
        <v>178.64478923613206</v>
      </c>
      <c r="K595" s="44">
        <f t="shared" si="42"/>
        <v>-4.9198206597066019</v>
      </c>
      <c r="L595" s="44">
        <f t="shared" si="43"/>
        <v>6.8101999999780674</v>
      </c>
      <c r="M595">
        <v>28</v>
      </c>
      <c r="N595">
        <v>502</v>
      </c>
      <c r="O595" s="9">
        <v>480</v>
      </c>
      <c r="P595" s="75">
        <v>0</v>
      </c>
      <c r="Q595" s="1">
        <v>0</v>
      </c>
      <c r="R595" s="8">
        <v>0</v>
      </c>
      <c r="S595" s="75">
        <f t="shared" si="44"/>
        <v>1010</v>
      </c>
    </row>
    <row r="596" spans="1:19" x14ac:dyDescent="0.25">
      <c r="A596" s="3">
        <v>43208</v>
      </c>
      <c r="B596" s="40">
        <v>797.9</v>
      </c>
      <c r="C596" s="9">
        <v>81.2265625</v>
      </c>
      <c r="D596" s="17">
        <f t="shared" si="40"/>
        <v>716.67343749999998</v>
      </c>
      <c r="E596" s="9">
        <v>311.77442708332092</v>
      </c>
      <c r="F596" s="9">
        <v>487.03754114586627</v>
      </c>
      <c r="G596" s="9">
        <v>482.24486666673329</v>
      </c>
      <c r="H596" s="9">
        <v>490.00758888886776</v>
      </c>
      <c r="I596" s="51">
        <v>0</v>
      </c>
      <c r="J596" s="44">
        <f t="shared" si="41"/>
        <v>175.26311406254536</v>
      </c>
      <c r="K596" s="44">
        <f t="shared" si="42"/>
        <v>-4.7926744791329838</v>
      </c>
      <c r="L596" s="44">
        <f t="shared" si="43"/>
        <v>7.7627222221344709</v>
      </c>
      <c r="M596">
        <v>28</v>
      </c>
      <c r="N596">
        <v>527</v>
      </c>
      <c r="O596" s="9">
        <v>453</v>
      </c>
      <c r="P596" s="75">
        <v>0</v>
      </c>
      <c r="Q596" s="1">
        <v>0</v>
      </c>
      <c r="R596" s="8">
        <v>0</v>
      </c>
      <c r="S596" s="75">
        <f t="shared" si="44"/>
        <v>1008</v>
      </c>
    </row>
    <row r="597" spans="1:19" x14ac:dyDescent="0.25">
      <c r="A597" s="3">
        <v>43209</v>
      </c>
      <c r="B597" s="40">
        <v>872.61</v>
      </c>
      <c r="C597" s="9">
        <v>81.234375</v>
      </c>
      <c r="D597" s="17">
        <f t="shared" si="40"/>
        <v>791.37562500000001</v>
      </c>
      <c r="E597" s="9">
        <v>323.08440833329223</v>
      </c>
      <c r="F597" s="9">
        <v>512.20804444441455</v>
      </c>
      <c r="G597" s="9">
        <v>508.84763055556687</v>
      </c>
      <c r="H597" s="9">
        <v>504.58419722222607</v>
      </c>
      <c r="I597" s="51">
        <v>0</v>
      </c>
      <c r="J597" s="44">
        <f t="shared" si="41"/>
        <v>189.12363611112232</v>
      </c>
      <c r="K597" s="44">
        <f t="shared" si="42"/>
        <v>-3.3604138888476882</v>
      </c>
      <c r="L597" s="44">
        <f t="shared" si="43"/>
        <v>-4.2634333333407994</v>
      </c>
      <c r="M597">
        <v>28</v>
      </c>
      <c r="N597">
        <v>560</v>
      </c>
      <c r="O597" s="9">
        <v>500</v>
      </c>
      <c r="P597" s="75">
        <v>0</v>
      </c>
      <c r="Q597" s="1">
        <v>0</v>
      </c>
      <c r="R597" s="8">
        <v>0</v>
      </c>
      <c r="S597" s="75">
        <f t="shared" si="44"/>
        <v>1088</v>
      </c>
    </row>
    <row r="598" spans="1:19" x14ac:dyDescent="0.25">
      <c r="A598" s="3">
        <v>43210</v>
      </c>
      <c r="B598" s="40">
        <v>893.59</v>
      </c>
      <c r="C598" s="9">
        <v>88.234375</v>
      </c>
      <c r="D598" s="17">
        <f t="shared" si="40"/>
        <v>805.35562500000003</v>
      </c>
      <c r="E598" s="9">
        <v>325.87942204865976</v>
      </c>
      <c r="F598" s="9">
        <v>532.6285472221789</v>
      </c>
      <c r="G598" s="9">
        <v>536.13355243051774</v>
      </c>
      <c r="H598" s="9">
        <v>536.30736388888909</v>
      </c>
      <c r="I598" s="51">
        <v>0</v>
      </c>
      <c r="J598" s="44">
        <f t="shared" si="41"/>
        <v>206.74912517351913</v>
      </c>
      <c r="K598" s="44">
        <f t="shared" si="42"/>
        <v>3.5050052083388437</v>
      </c>
      <c r="L598" s="44">
        <f t="shared" si="43"/>
        <v>0.17381145837134682</v>
      </c>
      <c r="M598">
        <v>28</v>
      </c>
      <c r="N598">
        <v>506</v>
      </c>
      <c r="O598" s="9">
        <v>553</v>
      </c>
      <c r="P598" s="75">
        <v>0</v>
      </c>
      <c r="Q598" s="1">
        <v>0</v>
      </c>
      <c r="R598" s="8">
        <v>0</v>
      </c>
      <c r="S598" s="75">
        <f t="shared" si="44"/>
        <v>1087</v>
      </c>
    </row>
    <row r="599" spans="1:19" x14ac:dyDescent="0.25">
      <c r="A599" s="3">
        <v>43211</v>
      </c>
      <c r="B599" s="40">
        <v>920.77</v>
      </c>
      <c r="C599" s="9">
        <v>92.809609374991851</v>
      </c>
      <c r="D599" s="17">
        <f t="shared" si="40"/>
        <v>827.96039062500813</v>
      </c>
      <c r="E599" s="9">
        <v>425.3158244791266</v>
      </c>
      <c r="F599" s="9">
        <v>741.59029999998165</v>
      </c>
      <c r="G599" s="9">
        <v>744.01353489584289</v>
      </c>
      <c r="H599" s="9">
        <v>759.20103055553045</v>
      </c>
      <c r="I599" s="51">
        <v>16.600000000000001</v>
      </c>
      <c r="J599" s="44">
        <f t="shared" si="41"/>
        <v>316.27447552085505</v>
      </c>
      <c r="K599" s="44">
        <f t="shared" si="42"/>
        <v>2.423234895861242</v>
      </c>
      <c r="L599" s="44">
        <f t="shared" si="43"/>
        <v>15.187495659687556</v>
      </c>
      <c r="M599">
        <v>28</v>
      </c>
      <c r="N599">
        <v>434</v>
      </c>
      <c r="O599" s="9">
        <v>489</v>
      </c>
      <c r="P599" s="75">
        <v>7</v>
      </c>
      <c r="Q599" s="1">
        <v>65</v>
      </c>
      <c r="R599" s="8">
        <v>0</v>
      </c>
      <c r="S599" s="75">
        <f t="shared" si="44"/>
        <v>1023</v>
      </c>
    </row>
    <row r="600" spans="1:19" x14ac:dyDescent="0.25">
      <c r="A600" s="3">
        <v>43212</v>
      </c>
      <c r="B600" s="40">
        <v>881.94</v>
      </c>
      <c r="C600" s="9">
        <v>94.799765625008149</v>
      </c>
      <c r="D600" s="17">
        <f t="shared" si="40"/>
        <v>787.14023437499191</v>
      </c>
      <c r="E600" s="9">
        <v>381.71005815968965</v>
      </c>
      <c r="F600" s="9">
        <v>628.17022777779493</v>
      </c>
      <c r="G600" s="9">
        <v>622.35619722219417</v>
      </c>
      <c r="H600" s="9">
        <v>629.26354444440221</v>
      </c>
      <c r="I600" s="51">
        <v>0</v>
      </c>
      <c r="J600" s="44">
        <f t="shared" si="41"/>
        <v>246.46016961810528</v>
      </c>
      <c r="K600" s="44">
        <f t="shared" si="42"/>
        <v>-5.8140305556007661</v>
      </c>
      <c r="L600" s="44">
        <f t="shared" si="43"/>
        <v>6.9073472222080454</v>
      </c>
      <c r="M600">
        <v>28</v>
      </c>
      <c r="N600">
        <v>187</v>
      </c>
      <c r="O600" s="9">
        <v>734</v>
      </c>
      <c r="P600" s="75">
        <v>27</v>
      </c>
      <c r="Q600" s="1">
        <v>165</v>
      </c>
      <c r="R600" s="8">
        <v>0</v>
      </c>
      <c r="S600" s="75">
        <f t="shared" si="44"/>
        <v>1141</v>
      </c>
    </row>
    <row r="601" spans="1:19" x14ac:dyDescent="0.25">
      <c r="A601" s="3">
        <v>43213</v>
      </c>
      <c r="B601" s="40">
        <v>861.34</v>
      </c>
      <c r="C601" s="9">
        <v>88.234375</v>
      </c>
      <c r="D601" s="17">
        <f t="shared" si="40"/>
        <v>773.10562500000003</v>
      </c>
      <c r="E601" s="9">
        <v>342.35824288194999</v>
      </c>
      <c r="F601" s="9">
        <v>546.57712274306687</v>
      </c>
      <c r="G601" s="9">
        <v>521.29661944444524</v>
      </c>
      <c r="H601" s="9">
        <v>531.64898888889002</v>
      </c>
      <c r="I601" s="51">
        <v>0</v>
      </c>
      <c r="J601" s="44">
        <f t="shared" si="41"/>
        <v>204.21887986111687</v>
      </c>
      <c r="K601" s="44">
        <f t="shared" si="42"/>
        <v>-25.280503298621625</v>
      </c>
      <c r="L601" s="44">
        <f t="shared" si="43"/>
        <v>10.352369444444776</v>
      </c>
      <c r="M601">
        <v>28</v>
      </c>
      <c r="N601">
        <v>325</v>
      </c>
      <c r="O601" s="9">
        <v>694</v>
      </c>
      <c r="P601" s="75">
        <v>0</v>
      </c>
      <c r="Q601" s="1">
        <v>0</v>
      </c>
      <c r="R601" s="8">
        <v>0</v>
      </c>
      <c r="S601" s="75">
        <f t="shared" si="44"/>
        <v>1047</v>
      </c>
    </row>
    <row r="602" spans="1:19" x14ac:dyDescent="0.25">
      <c r="A602" s="3">
        <v>43214</v>
      </c>
      <c r="B602" s="40">
        <v>815.89</v>
      </c>
      <c r="C602" s="9">
        <v>84.25</v>
      </c>
      <c r="D602" s="17">
        <f t="shared" si="40"/>
        <v>731.64</v>
      </c>
      <c r="E602" s="9">
        <v>321.26464965281775</v>
      </c>
      <c r="F602" s="9">
        <v>521.90104791667545</v>
      </c>
      <c r="G602" s="9">
        <v>505.84416423612856</v>
      </c>
      <c r="H602" s="9">
        <v>511.76614444440929</v>
      </c>
      <c r="I602" s="51">
        <v>0</v>
      </c>
      <c r="J602" s="44">
        <f t="shared" si="41"/>
        <v>200.6363982638577</v>
      </c>
      <c r="K602" s="44">
        <f t="shared" si="42"/>
        <v>-16.056883680546889</v>
      </c>
      <c r="L602" s="44">
        <f t="shared" si="43"/>
        <v>5.9219802082807291</v>
      </c>
      <c r="M602">
        <v>28</v>
      </c>
      <c r="N602">
        <v>395</v>
      </c>
      <c r="O602" s="9">
        <v>618</v>
      </c>
      <c r="P602" s="75">
        <v>0</v>
      </c>
      <c r="Q602" s="1">
        <v>0</v>
      </c>
      <c r="R602" s="8">
        <v>0</v>
      </c>
      <c r="S602" s="75">
        <f t="shared" si="44"/>
        <v>1041</v>
      </c>
    </row>
    <row r="603" spans="1:19" x14ac:dyDescent="0.25">
      <c r="A603" s="3">
        <v>43215</v>
      </c>
      <c r="B603" s="40">
        <v>827.44</v>
      </c>
      <c r="C603" s="9">
        <v>85.25</v>
      </c>
      <c r="D603" s="17">
        <f t="shared" si="40"/>
        <v>742.19</v>
      </c>
      <c r="E603" s="9">
        <v>315.70973315974697</v>
      </c>
      <c r="F603" s="9">
        <v>515.50420173612656</v>
      </c>
      <c r="G603" s="9">
        <v>507.32891111113713</v>
      </c>
      <c r="H603" s="9">
        <v>515.8502888889052</v>
      </c>
      <c r="I603" s="51">
        <v>0</v>
      </c>
      <c r="J603" s="44">
        <f t="shared" si="41"/>
        <v>199.79446857637959</v>
      </c>
      <c r="K603" s="44">
        <f t="shared" si="42"/>
        <v>-8.1752906249894295</v>
      </c>
      <c r="L603" s="44">
        <f t="shared" si="43"/>
        <v>8.5213777777680662</v>
      </c>
      <c r="M603">
        <v>28</v>
      </c>
      <c r="N603">
        <v>447</v>
      </c>
      <c r="O603" s="9">
        <v>539</v>
      </c>
      <c r="P603" s="75">
        <v>0</v>
      </c>
      <c r="Q603" s="1">
        <v>0</v>
      </c>
      <c r="R603" s="8">
        <v>0</v>
      </c>
      <c r="S603" s="75">
        <f t="shared" si="44"/>
        <v>1014</v>
      </c>
    </row>
    <row r="604" spans="1:19" x14ac:dyDescent="0.25">
      <c r="A604" s="3">
        <v>43216</v>
      </c>
      <c r="B604" s="40">
        <v>803.06</v>
      </c>
      <c r="C604" s="9">
        <v>83.3125</v>
      </c>
      <c r="D604" s="17">
        <f t="shared" si="40"/>
        <v>719.74749999999995</v>
      </c>
      <c r="E604" s="9">
        <v>293.12526666666963</v>
      </c>
      <c r="F604" s="9">
        <v>480.28671666668379</v>
      </c>
      <c r="G604" s="9">
        <v>471.33311388886068</v>
      </c>
      <c r="H604" s="9">
        <v>478.24898888886673</v>
      </c>
      <c r="I604" s="51">
        <v>0</v>
      </c>
      <c r="J604" s="44">
        <f t="shared" si="41"/>
        <v>187.16145000001416</v>
      </c>
      <c r="K604" s="44">
        <f t="shared" si="42"/>
        <v>-8.9536027778231073</v>
      </c>
      <c r="L604" s="44">
        <f t="shared" si="43"/>
        <v>6.9158750000060536</v>
      </c>
      <c r="M604">
        <v>28</v>
      </c>
      <c r="N604">
        <v>436</v>
      </c>
      <c r="O604" s="9">
        <v>536</v>
      </c>
      <c r="P604" s="75">
        <v>0</v>
      </c>
      <c r="Q604" s="1">
        <v>0</v>
      </c>
      <c r="R604" s="8">
        <v>0</v>
      </c>
      <c r="S604" s="75">
        <f t="shared" si="44"/>
        <v>1000</v>
      </c>
    </row>
    <row r="605" spans="1:19" x14ac:dyDescent="0.25">
      <c r="A605" s="3">
        <v>43217</v>
      </c>
      <c r="B605" s="40">
        <v>845.15</v>
      </c>
      <c r="C605" s="9">
        <v>87.25</v>
      </c>
      <c r="D605" s="17">
        <f t="shared" si="40"/>
        <v>757.9</v>
      </c>
      <c r="E605" s="9">
        <v>316.94831909719505</v>
      </c>
      <c r="F605" s="9">
        <v>496.80036666669184</v>
      </c>
      <c r="G605" s="9">
        <v>490.36319027779973</v>
      </c>
      <c r="H605" s="9">
        <v>499.21295555561665</v>
      </c>
      <c r="I605" s="51">
        <v>0</v>
      </c>
      <c r="J605" s="44">
        <f t="shared" si="41"/>
        <v>179.85204756949679</v>
      </c>
      <c r="K605" s="44">
        <f t="shared" si="42"/>
        <v>-6.4371763888921123</v>
      </c>
      <c r="L605" s="44">
        <f t="shared" si="43"/>
        <v>8.849765277816914</v>
      </c>
      <c r="M605">
        <v>28</v>
      </c>
      <c r="N605">
        <v>438</v>
      </c>
      <c r="O605" s="9">
        <v>567</v>
      </c>
      <c r="P605" s="75">
        <v>0</v>
      </c>
      <c r="Q605" s="1">
        <v>0</v>
      </c>
      <c r="R605" s="8">
        <v>0</v>
      </c>
      <c r="S605" s="75">
        <f t="shared" si="44"/>
        <v>1033</v>
      </c>
    </row>
    <row r="606" spans="1:19" x14ac:dyDescent="0.25">
      <c r="A606" s="3">
        <v>43218</v>
      </c>
      <c r="B606" s="40">
        <v>799.3</v>
      </c>
      <c r="C606" s="9">
        <v>90.25</v>
      </c>
      <c r="D606" s="17">
        <f t="shared" si="40"/>
        <v>709.05</v>
      </c>
      <c r="E606" s="9">
        <v>394.90498090279289</v>
      </c>
      <c r="F606" s="9">
        <v>680.89530555554666</v>
      </c>
      <c r="G606" s="9">
        <v>704.75125260418281</v>
      </c>
      <c r="H606" s="9">
        <v>727.25233611118165</v>
      </c>
      <c r="I606" s="51">
        <v>17.600000000000001</v>
      </c>
      <c r="J606" s="44">
        <f t="shared" si="41"/>
        <v>285.99032465275377</v>
      </c>
      <c r="K606" s="44">
        <f t="shared" si="42"/>
        <v>23.855947048636153</v>
      </c>
      <c r="L606" s="44">
        <f t="shared" si="43"/>
        <v>22.501083506998839</v>
      </c>
      <c r="M606">
        <v>28</v>
      </c>
      <c r="N606">
        <v>361</v>
      </c>
      <c r="O606" s="9">
        <v>597</v>
      </c>
      <c r="P606" s="75">
        <v>0</v>
      </c>
      <c r="Q606" s="1">
        <v>0</v>
      </c>
      <c r="R606" s="8">
        <v>0</v>
      </c>
      <c r="S606" s="75">
        <f t="shared" si="44"/>
        <v>986</v>
      </c>
    </row>
    <row r="607" spans="1:19" x14ac:dyDescent="0.25">
      <c r="A607" s="3">
        <v>43219</v>
      </c>
      <c r="B607" s="40">
        <v>402.36</v>
      </c>
      <c r="C607" s="9">
        <v>87.265625</v>
      </c>
      <c r="D607" s="17">
        <f t="shared" si="40"/>
        <v>315.09437500000001</v>
      </c>
      <c r="E607" s="9">
        <v>458.5954638889234</v>
      </c>
      <c r="F607" s="9">
        <v>792.12883975697332</v>
      </c>
      <c r="G607" s="9">
        <v>830.76470156255527</v>
      </c>
      <c r="H607" s="9">
        <v>854.18772499996703</v>
      </c>
      <c r="I607" s="51">
        <v>15.8</v>
      </c>
      <c r="J607" s="44">
        <f t="shared" si="41"/>
        <v>333.53337586804992</v>
      </c>
      <c r="K607" s="44">
        <f t="shared" si="42"/>
        <v>38.635861805581953</v>
      </c>
      <c r="L607" s="44">
        <f t="shared" si="43"/>
        <v>23.423023437411757</v>
      </c>
      <c r="M607">
        <v>28</v>
      </c>
      <c r="N607">
        <v>71</v>
      </c>
      <c r="O607" s="9">
        <v>271</v>
      </c>
      <c r="P607" s="75">
        <v>35</v>
      </c>
      <c r="Q607" s="1">
        <v>156</v>
      </c>
      <c r="R607" s="8">
        <v>0</v>
      </c>
      <c r="S607" s="75">
        <f t="shared" si="44"/>
        <v>561</v>
      </c>
    </row>
    <row r="608" spans="1:19" x14ac:dyDescent="0.25">
      <c r="A608" s="3">
        <v>43220</v>
      </c>
      <c r="B608" s="40">
        <v>1170.47</v>
      </c>
      <c r="C608" s="9">
        <v>81.2421875</v>
      </c>
      <c r="D608" s="17">
        <f t="shared" si="40"/>
        <v>1089.2278125</v>
      </c>
      <c r="E608" s="9">
        <v>388.5122157986043</v>
      </c>
      <c r="F608" s="9">
        <v>604.94454722222872</v>
      </c>
      <c r="G608" s="9">
        <v>603.65613888888038</v>
      </c>
      <c r="H608" s="9">
        <v>612.21019722221536</v>
      </c>
      <c r="I608" s="51">
        <v>4.4000000000000004</v>
      </c>
      <c r="J608" s="44">
        <f t="shared" si="41"/>
        <v>216.43233142362442</v>
      </c>
      <c r="K608" s="44">
        <f t="shared" si="42"/>
        <v>-1.2884083333483431</v>
      </c>
      <c r="L608" s="44">
        <f t="shared" si="43"/>
        <v>8.5540583333349787</v>
      </c>
      <c r="M608">
        <v>28</v>
      </c>
      <c r="N608">
        <v>188</v>
      </c>
      <c r="O608" s="9">
        <v>850</v>
      </c>
      <c r="P608" s="75">
        <v>129</v>
      </c>
      <c r="Q608" s="1">
        <v>72</v>
      </c>
      <c r="R608" s="8">
        <v>0</v>
      </c>
      <c r="S608" s="75">
        <f t="shared" si="44"/>
        <v>1267</v>
      </c>
    </row>
    <row r="609" spans="1:19" x14ac:dyDescent="0.25">
      <c r="A609" s="3">
        <v>43221</v>
      </c>
      <c r="B609" s="40">
        <v>836.3</v>
      </c>
      <c r="C609" s="41">
        <v>72</v>
      </c>
      <c r="D609" s="17">
        <v>764.3</v>
      </c>
      <c r="E609" s="9">
        <v>382.33277604167233</v>
      </c>
      <c r="F609" s="9">
        <v>555.64799409726402</v>
      </c>
      <c r="G609" s="9">
        <v>550.65346892364323</v>
      </c>
      <c r="H609" s="9">
        <v>567.67983333332813</v>
      </c>
      <c r="I609" s="51">
        <v>0.4</v>
      </c>
      <c r="J609" s="44">
        <f t="shared" si="41"/>
        <v>173.31521805559169</v>
      </c>
      <c r="K609" s="44">
        <f t="shared" si="42"/>
        <v>-4.9945251736207865</v>
      </c>
      <c r="L609" s="44">
        <f t="shared" si="43"/>
        <v>17.026364409684902</v>
      </c>
      <c r="M609" s="9">
        <v>28</v>
      </c>
      <c r="N609" s="9">
        <v>262</v>
      </c>
      <c r="O609" s="48">
        <v>770</v>
      </c>
      <c r="P609" s="75">
        <v>16</v>
      </c>
      <c r="Q609" s="1">
        <v>0</v>
      </c>
      <c r="R609" s="8">
        <v>0</v>
      </c>
      <c r="S609" s="75">
        <f t="shared" ref="S609:S672" si="45">SUM(M609:R609)</f>
        <v>1076</v>
      </c>
    </row>
    <row r="610" spans="1:19" x14ac:dyDescent="0.25">
      <c r="A610" s="3">
        <v>43222</v>
      </c>
      <c r="B610" s="40">
        <v>712.41</v>
      </c>
      <c r="C610" s="41">
        <v>74</v>
      </c>
      <c r="D610" s="17">
        <v>638.41</v>
      </c>
      <c r="E610" s="9">
        <v>333.3510461806145</v>
      </c>
      <c r="F610" s="9">
        <v>504.75575833334005</v>
      </c>
      <c r="G610" s="9">
        <v>491.24015885419794</v>
      </c>
      <c r="H610" s="9">
        <v>517.76704166672425</v>
      </c>
      <c r="I610" s="51">
        <v>0</v>
      </c>
      <c r="J610" s="44">
        <f t="shared" si="41"/>
        <v>171.40471215272555</v>
      </c>
      <c r="K610" s="44">
        <f t="shared" si="42"/>
        <v>-13.515599479142111</v>
      </c>
      <c r="L610" s="44">
        <f t="shared" si="43"/>
        <v>26.52688281252631</v>
      </c>
      <c r="M610" s="9">
        <v>28</v>
      </c>
      <c r="N610" s="9">
        <v>320</v>
      </c>
      <c r="O610" s="48">
        <v>487</v>
      </c>
      <c r="P610" s="75">
        <v>0</v>
      </c>
      <c r="Q610" s="1">
        <v>0</v>
      </c>
      <c r="R610" s="8">
        <v>0</v>
      </c>
      <c r="S610" s="75">
        <f t="shared" si="45"/>
        <v>835</v>
      </c>
    </row>
    <row r="611" spans="1:19" x14ac:dyDescent="0.25">
      <c r="A611" s="3">
        <v>43223</v>
      </c>
      <c r="B611" s="40">
        <v>791.58</v>
      </c>
      <c r="C611" s="41">
        <v>93</v>
      </c>
      <c r="D611" s="17">
        <v>698.58</v>
      </c>
      <c r="E611" s="9">
        <v>342.57813194446499</v>
      </c>
      <c r="F611" s="9">
        <v>506.43954878475051</v>
      </c>
      <c r="G611" s="9">
        <v>500.60780902774422</v>
      </c>
      <c r="H611" s="9">
        <v>514.61528333325987</v>
      </c>
      <c r="I611" s="51">
        <v>0</v>
      </c>
      <c r="J611" s="44">
        <f t="shared" si="41"/>
        <v>163.86141684028553</v>
      </c>
      <c r="K611" s="44">
        <f t="shared" si="42"/>
        <v>-5.8317397570062894</v>
      </c>
      <c r="L611" s="44">
        <f t="shared" si="43"/>
        <v>14.007474305515643</v>
      </c>
      <c r="M611" s="9">
        <v>28</v>
      </c>
      <c r="N611" s="9">
        <v>405</v>
      </c>
      <c r="O611" s="48">
        <v>530</v>
      </c>
      <c r="P611" s="75">
        <v>0</v>
      </c>
      <c r="Q611" s="1">
        <v>0</v>
      </c>
      <c r="R611" s="8">
        <v>0</v>
      </c>
      <c r="S611" s="75">
        <f t="shared" si="45"/>
        <v>963</v>
      </c>
    </row>
    <row r="612" spans="1:19" x14ac:dyDescent="0.25">
      <c r="A612" s="3">
        <v>43224</v>
      </c>
      <c r="B612" s="40">
        <v>769.88</v>
      </c>
      <c r="C612" s="41">
        <v>83</v>
      </c>
      <c r="D612" s="17">
        <v>686.88</v>
      </c>
      <c r="E612" s="9">
        <v>302.05061701391242</v>
      </c>
      <c r="F612" s="9">
        <v>466.83813628472853</v>
      </c>
      <c r="G612" s="9">
        <v>455.73656944444519</v>
      </c>
      <c r="H612" s="9">
        <v>485.90326388887479</v>
      </c>
      <c r="I612" s="51">
        <v>0</v>
      </c>
      <c r="J612" s="44">
        <f t="shared" si="41"/>
        <v>164.78751927081612</v>
      </c>
      <c r="K612" s="44">
        <f t="shared" si="42"/>
        <v>-11.10156684028334</v>
      </c>
      <c r="L612" s="44">
        <f t="shared" si="43"/>
        <v>30.166694444429595</v>
      </c>
      <c r="M612" s="9">
        <v>28</v>
      </c>
      <c r="N612" s="9">
        <v>453</v>
      </c>
      <c r="O612" s="48">
        <v>460</v>
      </c>
      <c r="P612" s="75">
        <v>0</v>
      </c>
      <c r="Q612" s="1">
        <v>0</v>
      </c>
      <c r="R612" s="8">
        <v>0</v>
      </c>
      <c r="S612" s="75">
        <f t="shared" si="45"/>
        <v>941</v>
      </c>
    </row>
    <row r="613" spans="1:19" x14ac:dyDescent="0.25">
      <c r="A613" s="3">
        <v>43225</v>
      </c>
      <c r="B613" s="40">
        <v>784.35</v>
      </c>
      <c r="C613" s="41">
        <v>81</v>
      </c>
      <c r="D613" s="17">
        <v>703.35</v>
      </c>
      <c r="E613" s="9">
        <v>335.53615052084206</v>
      </c>
      <c r="F613" s="9">
        <v>511.99103888892569</v>
      </c>
      <c r="G613" s="9">
        <v>508.96471944448422</v>
      </c>
      <c r="H613" s="9">
        <v>541.2852333332994</v>
      </c>
      <c r="I613" s="51">
        <v>0</v>
      </c>
      <c r="J613" s="44">
        <f t="shared" si="41"/>
        <v>176.45488836808363</v>
      </c>
      <c r="K613" s="44">
        <f t="shared" si="42"/>
        <v>-3.0263194444414694</v>
      </c>
      <c r="L613" s="44">
        <f t="shared" si="43"/>
        <v>32.320513888815185</v>
      </c>
      <c r="M613" s="9">
        <v>28</v>
      </c>
      <c r="N613" s="9">
        <v>536</v>
      </c>
      <c r="O613" s="48">
        <v>401</v>
      </c>
      <c r="P613" s="75">
        <v>0</v>
      </c>
      <c r="Q613" s="1">
        <v>0</v>
      </c>
      <c r="R613" s="8">
        <v>0</v>
      </c>
      <c r="S613" s="75">
        <f t="shared" si="45"/>
        <v>965</v>
      </c>
    </row>
    <row r="614" spans="1:19" x14ac:dyDescent="0.25">
      <c r="A614" s="3">
        <v>43226</v>
      </c>
      <c r="B614" s="40">
        <v>796.56</v>
      </c>
      <c r="C614" s="41">
        <v>89</v>
      </c>
      <c r="D614" s="17">
        <v>707.56</v>
      </c>
      <c r="E614" s="9">
        <v>332.05501979164546</v>
      </c>
      <c r="F614" s="9">
        <v>507.9718786458252</v>
      </c>
      <c r="G614" s="9">
        <v>521.72802499998943</v>
      </c>
      <c r="H614" s="9">
        <v>553.06596111110412</v>
      </c>
      <c r="I614" s="51">
        <v>0</v>
      </c>
      <c r="J614" s="44">
        <f t="shared" si="41"/>
        <v>175.91685885417974</v>
      </c>
      <c r="K614" s="44">
        <f t="shared" si="42"/>
        <v>13.75614635416423</v>
      </c>
      <c r="L614" s="44">
        <f t="shared" si="43"/>
        <v>31.337936111114686</v>
      </c>
      <c r="M614" s="9">
        <v>28</v>
      </c>
      <c r="N614" s="9">
        <v>573</v>
      </c>
      <c r="O614" s="48">
        <v>398</v>
      </c>
      <c r="P614" s="75">
        <v>0</v>
      </c>
      <c r="Q614" s="1">
        <v>0</v>
      </c>
      <c r="R614" s="8">
        <v>0</v>
      </c>
      <c r="S614" s="75">
        <f t="shared" si="45"/>
        <v>999</v>
      </c>
    </row>
    <row r="615" spans="1:19" x14ac:dyDescent="0.25">
      <c r="A615" s="3">
        <v>43227</v>
      </c>
      <c r="B615" s="40">
        <v>734.4</v>
      </c>
      <c r="C615" s="41">
        <v>95</v>
      </c>
      <c r="D615" s="17">
        <v>639.4</v>
      </c>
      <c r="E615" s="9">
        <v>288.17923333335784</v>
      </c>
      <c r="F615" s="9">
        <v>429.14512204861967</v>
      </c>
      <c r="G615" s="9">
        <v>431.97045833332231</v>
      </c>
      <c r="H615" s="9">
        <v>452.93445833338774</v>
      </c>
      <c r="I615" s="51">
        <v>0</v>
      </c>
      <c r="J615" s="44">
        <f t="shared" si="41"/>
        <v>140.96588871526183</v>
      </c>
      <c r="K615" s="44">
        <f t="shared" si="42"/>
        <v>2.8253362847026438</v>
      </c>
      <c r="L615" s="44">
        <f t="shared" si="43"/>
        <v>20.964000000065425</v>
      </c>
      <c r="M615" s="9">
        <v>27</v>
      </c>
      <c r="N615" s="9">
        <v>537</v>
      </c>
      <c r="O615" s="48">
        <v>366</v>
      </c>
      <c r="P615" s="75">
        <v>0</v>
      </c>
      <c r="Q615" s="1">
        <v>0</v>
      </c>
      <c r="R615" s="8">
        <v>0</v>
      </c>
      <c r="S615" s="75">
        <f t="shared" si="45"/>
        <v>930</v>
      </c>
    </row>
    <row r="616" spans="1:19" x14ac:dyDescent="0.25">
      <c r="A616" s="3">
        <v>43228</v>
      </c>
      <c r="B616" s="40">
        <v>761.26</v>
      </c>
      <c r="C616" s="41">
        <v>86</v>
      </c>
      <c r="D616" s="17">
        <v>675.26</v>
      </c>
      <c r="E616" s="9">
        <v>275.41680659723352</v>
      </c>
      <c r="F616" s="9">
        <v>416.70577777782455</v>
      </c>
      <c r="G616" s="9">
        <v>401.62973888890701</v>
      </c>
      <c r="H616" s="9">
        <v>444.38356666668551</v>
      </c>
      <c r="I616" s="51">
        <v>0</v>
      </c>
      <c r="J616" s="44">
        <f t="shared" si="41"/>
        <v>141.28897118059103</v>
      </c>
      <c r="K616" s="44">
        <f t="shared" si="42"/>
        <v>-15.076038888917537</v>
      </c>
      <c r="L616" s="44">
        <f t="shared" si="43"/>
        <v>42.753827777778497</v>
      </c>
      <c r="M616" s="9">
        <v>27</v>
      </c>
      <c r="N616" s="9">
        <v>521</v>
      </c>
      <c r="O616" s="48">
        <v>407</v>
      </c>
      <c r="P616" s="75">
        <v>0</v>
      </c>
      <c r="Q616" s="1">
        <v>0</v>
      </c>
      <c r="R616" s="8">
        <v>0</v>
      </c>
      <c r="S616" s="75">
        <f t="shared" si="45"/>
        <v>955</v>
      </c>
    </row>
    <row r="617" spans="1:19" x14ac:dyDescent="0.25">
      <c r="A617" s="3">
        <v>43229</v>
      </c>
      <c r="B617" s="40">
        <v>724.51</v>
      </c>
      <c r="C617" s="41">
        <v>75</v>
      </c>
      <c r="D617" s="17">
        <v>649.51</v>
      </c>
      <c r="E617" s="9">
        <v>268.2562765624607</v>
      </c>
      <c r="F617" s="9">
        <v>417.47755555558251</v>
      </c>
      <c r="G617" s="9">
        <v>374.32148888884694</v>
      </c>
      <c r="H617" s="9">
        <v>449.28809999997611</v>
      </c>
      <c r="I617" s="51">
        <v>0</v>
      </c>
      <c r="J617" s="44">
        <f t="shared" si="41"/>
        <v>149.22127899312181</v>
      </c>
      <c r="K617" s="44">
        <f t="shared" si="42"/>
        <v>-43.156066666735569</v>
      </c>
      <c r="L617" s="44">
        <f t="shared" si="43"/>
        <v>74.966611111129168</v>
      </c>
      <c r="M617" s="9">
        <v>27</v>
      </c>
      <c r="N617" s="9">
        <v>480</v>
      </c>
      <c r="O617" s="48">
        <v>379</v>
      </c>
      <c r="P617" s="75">
        <v>0</v>
      </c>
      <c r="Q617" s="1">
        <v>0</v>
      </c>
      <c r="R617" s="8">
        <v>0</v>
      </c>
      <c r="S617" s="75">
        <f t="shared" si="45"/>
        <v>886</v>
      </c>
    </row>
    <row r="618" spans="1:19" x14ac:dyDescent="0.25">
      <c r="A618" s="3">
        <v>43230</v>
      </c>
      <c r="B618" s="40">
        <v>700.39</v>
      </c>
      <c r="C618" s="41">
        <v>82</v>
      </c>
      <c r="D618" s="17">
        <v>618.39</v>
      </c>
      <c r="E618" s="9">
        <v>245.19160399309476</v>
      </c>
      <c r="F618" s="9">
        <v>382.05114166662679</v>
      </c>
      <c r="G618" s="9">
        <v>310.90759618053562</v>
      </c>
      <c r="H618" s="9">
        <v>403.90031111106509</v>
      </c>
      <c r="I618" s="51">
        <v>0.4</v>
      </c>
      <c r="J618" s="44">
        <f t="shared" si="41"/>
        <v>136.85953767353203</v>
      </c>
      <c r="K618" s="44">
        <f t="shared" si="42"/>
        <v>-71.14354548609117</v>
      </c>
      <c r="L618" s="44">
        <f t="shared" si="43"/>
        <v>92.992714930529473</v>
      </c>
      <c r="M618" s="9">
        <v>27</v>
      </c>
      <c r="N618" s="9">
        <v>457</v>
      </c>
      <c r="O618" s="48">
        <v>384</v>
      </c>
      <c r="P618" s="75">
        <v>0</v>
      </c>
      <c r="Q618" s="1">
        <v>0</v>
      </c>
      <c r="R618" s="8">
        <v>0</v>
      </c>
      <c r="S618" s="75">
        <f t="shared" si="45"/>
        <v>868</v>
      </c>
    </row>
    <row r="619" spans="1:19" x14ac:dyDescent="0.25">
      <c r="A619" s="3">
        <v>43231</v>
      </c>
      <c r="B619" s="40">
        <v>625.70000000000005</v>
      </c>
      <c r="C619" s="41">
        <v>82</v>
      </c>
      <c r="D619" s="17">
        <v>543.70000000000005</v>
      </c>
      <c r="E619" s="9">
        <v>270.19410277777934</v>
      </c>
      <c r="F619" s="9">
        <v>416.60876944445772</v>
      </c>
      <c r="G619" s="9">
        <v>343.67747500003316</v>
      </c>
      <c r="H619" s="9">
        <v>437.47898888887721</v>
      </c>
      <c r="I619" s="51">
        <v>0</v>
      </c>
      <c r="J619" s="44">
        <f t="shared" si="41"/>
        <v>146.41466666667839</v>
      </c>
      <c r="K619" s="44">
        <f t="shared" si="42"/>
        <v>-72.931294444424566</v>
      </c>
      <c r="L619" s="44">
        <f t="shared" si="43"/>
        <v>93.801513888844056</v>
      </c>
      <c r="M619" s="9">
        <v>27</v>
      </c>
      <c r="N619" s="9">
        <v>398</v>
      </c>
      <c r="O619" s="48">
        <v>381</v>
      </c>
      <c r="P619" s="75">
        <v>0</v>
      </c>
      <c r="Q619" s="1">
        <v>0</v>
      </c>
      <c r="R619" s="8">
        <v>0</v>
      </c>
      <c r="S619" s="75">
        <f t="shared" si="45"/>
        <v>806</v>
      </c>
    </row>
    <row r="620" spans="1:19" x14ac:dyDescent="0.25">
      <c r="A620" s="3">
        <v>43232</v>
      </c>
      <c r="B620" s="52">
        <v>876.29</v>
      </c>
      <c r="C620" s="41">
        <v>79</v>
      </c>
      <c r="D620" s="17">
        <v>797.29</v>
      </c>
      <c r="E620" s="9">
        <v>277.38303090273985</v>
      </c>
      <c r="F620" s="9">
        <v>433.86981111107161</v>
      </c>
      <c r="G620" s="9">
        <v>418.6482182291511</v>
      </c>
      <c r="H620" s="9">
        <v>473.54862222226802</v>
      </c>
      <c r="I620" s="51">
        <v>2.2000000000000002</v>
      </c>
      <c r="J620" s="44">
        <f t="shared" si="41"/>
        <v>156.48678020833177</v>
      </c>
      <c r="K620" s="44">
        <f t="shared" si="42"/>
        <v>-15.221592881920515</v>
      </c>
      <c r="L620" s="44">
        <f t="shared" si="43"/>
        <v>54.900403993116925</v>
      </c>
      <c r="M620" s="9">
        <v>27</v>
      </c>
      <c r="N620" s="9">
        <v>509</v>
      </c>
      <c r="O620" s="48">
        <v>480</v>
      </c>
      <c r="P620" s="75">
        <v>0</v>
      </c>
      <c r="Q620" s="1">
        <v>0</v>
      </c>
      <c r="R620" s="8">
        <v>0</v>
      </c>
      <c r="S620" s="75">
        <f t="shared" si="45"/>
        <v>1016</v>
      </c>
    </row>
    <row r="621" spans="1:19" x14ac:dyDescent="0.25">
      <c r="A621" s="3">
        <v>43233</v>
      </c>
      <c r="B621" s="52">
        <v>763.66</v>
      </c>
      <c r="C621" s="41">
        <v>80</v>
      </c>
      <c r="D621" s="17">
        <v>683.66</v>
      </c>
      <c r="E621" s="9">
        <v>277.95053888886468</v>
      </c>
      <c r="F621" s="9">
        <v>412.03901111113373</v>
      </c>
      <c r="G621" s="9">
        <v>423.66710607637651</v>
      </c>
      <c r="H621" s="9">
        <v>449.82655833329773</v>
      </c>
      <c r="I621" s="51">
        <v>0</v>
      </c>
      <c r="J621" s="44">
        <f t="shared" si="41"/>
        <v>134.08847222226905</v>
      </c>
      <c r="K621" s="44">
        <f t="shared" si="42"/>
        <v>11.628094965242781</v>
      </c>
      <c r="L621" s="44">
        <f t="shared" si="43"/>
        <v>26.159452256921213</v>
      </c>
      <c r="M621" s="9">
        <v>27</v>
      </c>
      <c r="N621" s="9">
        <v>485</v>
      </c>
      <c r="O621" s="48">
        <v>439</v>
      </c>
      <c r="P621" s="75">
        <v>0</v>
      </c>
      <c r="Q621" s="1">
        <v>0</v>
      </c>
      <c r="R621" s="8">
        <v>0</v>
      </c>
      <c r="S621" s="75">
        <f t="shared" si="45"/>
        <v>951</v>
      </c>
    </row>
    <row r="622" spans="1:19" x14ac:dyDescent="0.25">
      <c r="A622" s="3">
        <v>43234</v>
      </c>
      <c r="B622" s="50">
        <v>633.52</v>
      </c>
      <c r="C622" s="41">
        <v>81</v>
      </c>
      <c r="D622" s="17">
        <v>552.52</v>
      </c>
      <c r="E622" s="9">
        <v>259.86593802084099</v>
      </c>
      <c r="F622" s="9">
        <v>380.1689666666789</v>
      </c>
      <c r="G622" s="9">
        <v>388.18898576387437</v>
      </c>
      <c r="H622" s="9">
        <v>415.67765555548249</v>
      </c>
      <c r="I622" s="51">
        <v>0</v>
      </c>
      <c r="J622" s="44">
        <f t="shared" si="41"/>
        <v>120.30302864583791</v>
      </c>
      <c r="K622" s="44">
        <f t="shared" si="42"/>
        <v>8.0200190971954726</v>
      </c>
      <c r="L622" s="44">
        <f t="shared" si="43"/>
        <v>27.488669791608118</v>
      </c>
      <c r="M622" s="9">
        <v>27</v>
      </c>
      <c r="N622" s="9">
        <v>430</v>
      </c>
      <c r="O622" s="48">
        <v>303</v>
      </c>
      <c r="P622" s="75">
        <v>0</v>
      </c>
      <c r="Q622" s="1">
        <v>0</v>
      </c>
      <c r="R622" s="8">
        <v>0</v>
      </c>
      <c r="S622" s="75">
        <f t="shared" si="45"/>
        <v>760</v>
      </c>
    </row>
    <row r="623" spans="1:19" x14ac:dyDescent="0.25">
      <c r="A623" s="3">
        <v>43235</v>
      </c>
      <c r="B623" s="50">
        <v>705.18</v>
      </c>
      <c r="C623" s="41">
        <v>76</v>
      </c>
      <c r="D623" s="17">
        <v>629.17999999999995</v>
      </c>
      <c r="E623" s="9">
        <v>232.11468767366023</v>
      </c>
      <c r="F623" s="9">
        <v>400.23194288194645</v>
      </c>
      <c r="G623" s="9">
        <v>387.41389722219901</v>
      </c>
      <c r="H623" s="9">
        <v>414.90491388883675</v>
      </c>
      <c r="I623" s="51">
        <v>3.4</v>
      </c>
      <c r="J623" s="44">
        <f t="shared" si="41"/>
        <v>168.11725520828622</v>
      </c>
      <c r="K623" s="44">
        <f t="shared" si="42"/>
        <v>-12.81804565974744</v>
      </c>
      <c r="L623" s="44">
        <f t="shared" si="43"/>
        <v>27.491016666637734</v>
      </c>
      <c r="M623" s="9">
        <v>27</v>
      </c>
      <c r="N623" s="9">
        <v>29</v>
      </c>
      <c r="O623" s="48">
        <v>455</v>
      </c>
      <c r="P623" s="75">
        <v>13</v>
      </c>
      <c r="Q623" s="1">
        <v>268</v>
      </c>
      <c r="R623" s="8">
        <v>0</v>
      </c>
      <c r="S623" s="75">
        <f t="shared" si="45"/>
        <v>792</v>
      </c>
    </row>
    <row r="624" spans="1:19" x14ac:dyDescent="0.25">
      <c r="A624" s="3">
        <v>43236</v>
      </c>
      <c r="B624" s="50">
        <v>869.42</v>
      </c>
      <c r="C624" s="41">
        <v>75</v>
      </c>
      <c r="D624" s="17">
        <v>794.42</v>
      </c>
      <c r="E624" s="9">
        <v>310.78319166667643</v>
      </c>
      <c r="F624" s="9">
        <v>568.67090642359108</v>
      </c>
      <c r="G624" s="9">
        <v>532.70775277778739</v>
      </c>
      <c r="H624" s="9">
        <v>567.11185833334457</v>
      </c>
      <c r="I624" s="51">
        <v>15.8</v>
      </c>
      <c r="J624" s="44">
        <f t="shared" si="41"/>
        <v>257.88771475691465</v>
      </c>
      <c r="K624" s="44">
        <f t="shared" si="42"/>
        <v>-35.963153645803686</v>
      </c>
      <c r="L624" s="44">
        <f t="shared" si="43"/>
        <v>34.40410555555718</v>
      </c>
      <c r="M624" s="9">
        <v>27</v>
      </c>
      <c r="N624" s="9">
        <v>17</v>
      </c>
      <c r="O624" s="48">
        <v>778</v>
      </c>
      <c r="P624" s="75">
        <v>37</v>
      </c>
      <c r="Q624" s="1">
        <v>125</v>
      </c>
      <c r="R624" s="8">
        <v>0</v>
      </c>
      <c r="S624" s="75">
        <f t="shared" si="45"/>
        <v>984</v>
      </c>
    </row>
    <row r="625" spans="1:19" x14ac:dyDescent="0.25">
      <c r="A625" s="3">
        <v>43237</v>
      </c>
      <c r="B625" s="50">
        <v>814.19</v>
      </c>
      <c r="C625" s="41">
        <v>75</v>
      </c>
      <c r="D625" s="17">
        <v>739.19</v>
      </c>
      <c r="E625" s="9">
        <v>407.43958177082823</v>
      </c>
      <c r="F625" s="9">
        <v>729.93687204862363</v>
      </c>
      <c r="G625" s="9">
        <v>675.53861666668672</v>
      </c>
      <c r="H625" s="9">
        <v>711.00727499998175</v>
      </c>
      <c r="I625" s="51">
        <v>7</v>
      </c>
      <c r="J625" s="44">
        <f t="shared" si="41"/>
        <v>322.4972902777954</v>
      </c>
      <c r="K625" s="44">
        <f t="shared" si="42"/>
        <v>-54.398255381936906</v>
      </c>
      <c r="L625" s="44">
        <f t="shared" si="43"/>
        <v>35.468658333295025</v>
      </c>
      <c r="M625" s="9">
        <v>27</v>
      </c>
      <c r="N625" s="9">
        <v>63</v>
      </c>
      <c r="O625" s="48">
        <v>141</v>
      </c>
      <c r="P625" s="75">
        <v>75</v>
      </c>
      <c r="Q625" s="1">
        <v>721</v>
      </c>
      <c r="R625" s="8">
        <v>0</v>
      </c>
      <c r="S625" s="75">
        <f t="shared" si="45"/>
        <v>1027</v>
      </c>
    </row>
    <row r="626" spans="1:19" x14ac:dyDescent="0.25">
      <c r="A626" s="3">
        <v>43238</v>
      </c>
      <c r="B626" s="40">
        <v>903.62</v>
      </c>
      <c r="C626" s="41">
        <v>79</v>
      </c>
      <c r="D626" s="17">
        <v>824.62</v>
      </c>
      <c r="E626" s="20">
        <v>359.06523715279764</v>
      </c>
      <c r="F626" s="20">
        <v>561.65711944445502</v>
      </c>
      <c r="G626" s="20">
        <v>529.33610555552877</v>
      </c>
      <c r="H626" s="20">
        <v>555.07166666671401</v>
      </c>
      <c r="I626" s="4">
        <v>0</v>
      </c>
      <c r="J626" s="44">
        <f t="shared" si="41"/>
        <v>202.59188229165738</v>
      </c>
      <c r="K626" s="44">
        <f t="shared" si="42"/>
        <v>-32.321013888926245</v>
      </c>
      <c r="L626" s="44">
        <f t="shared" si="43"/>
        <v>25.735561111185234</v>
      </c>
      <c r="M626" s="9">
        <v>27</v>
      </c>
      <c r="N626" s="9">
        <v>329</v>
      </c>
      <c r="O626" s="48">
        <v>756</v>
      </c>
      <c r="P626" s="75">
        <v>0</v>
      </c>
      <c r="Q626" s="1">
        <v>21</v>
      </c>
      <c r="R626" s="8">
        <v>0</v>
      </c>
      <c r="S626" s="75">
        <f t="shared" si="45"/>
        <v>1133</v>
      </c>
    </row>
    <row r="627" spans="1:19" x14ac:dyDescent="0.25">
      <c r="A627" s="3">
        <v>43239</v>
      </c>
      <c r="B627" s="40">
        <v>862.44</v>
      </c>
      <c r="C627" s="41">
        <v>83</v>
      </c>
      <c r="D627" s="17">
        <v>779.44</v>
      </c>
      <c r="E627" s="9">
        <v>376.46784999998636</v>
      </c>
      <c r="F627" s="9">
        <v>598.7544081597589</v>
      </c>
      <c r="G627" s="9">
        <v>557.64818333333824</v>
      </c>
      <c r="H627" s="9">
        <v>592.67073055557557</v>
      </c>
      <c r="I627" s="4">
        <v>0</v>
      </c>
      <c r="J627" s="44">
        <f t="shared" si="41"/>
        <v>222.28655815977254</v>
      </c>
      <c r="K627" s="44">
        <f t="shared" si="42"/>
        <v>-41.106224826420657</v>
      </c>
      <c r="L627" s="44">
        <f t="shared" si="43"/>
        <v>35.022547222237336</v>
      </c>
      <c r="M627" s="9">
        <v>27</v>
      </c>
      <c r="N627" s="9">
        <v>388</v>
      </c>
      <c r="O627" s="48">
        <v>628</v>
      </c>
      <c r="P627" s="75">
        <v>0</v>
      </c>
      <c r="Q627" s="1">
        <v>21</v>
      </c>
      <c r="R627" s="8">
        <v>0</v>
      </c>
      <c r="S627" s="75">
        <f t="shared" si="45"/>
        <v>1064</v>
      </c>
    </row>
    <row r="628" spans="1:19" x14ac:dyDescent="0.25">
      <c r="A628" s="3">
        <v>43240</v>
      </c>
      <c r="B628" s="40">
        <v>803.66</v>
      </c>
      <c r="C628" s="41">
        <v>92</v>
      </c>
      <c r="D628" s="17">
        <v>711.66</v>
      </c>
      <c r="E628" s="9">
        <v>369.28211180554354</v>
      </c>
      <c r="F628" s="9">
        <v>574.81224166665925</v>
      </c>
      <c r="G628" s="9">
        <v>550.97194444446359</v>
      </c>
      <c r="H628" s="9">
        <v>583.39956944444566</v>
      </c>
      <c r="I628" s="4">
        <v>0.2</v>
      </c>
      <c r="J628" s="44">
        <f t="shared" si="41"/>
        <v>205.53012986111571</v>
      </c>
      <c r="K628" s="44">
        <f t="shared" si="42"/>
        <v>-23.840297222195659</v>
      </c>
      <c r="L628" s="44">
        <f t="shared" si="43"/>
        <v>32.427624999982072</v>
      </c>
      <c r="M628" s="9">
        <v>27</v>
      </c>
      <c r="N628" s="9">
        <v>415</v>
      </c>
      <c r="O628" s="48">
        <v>529</v>
      </c>
      <c r="P628" s="75">
        <v>0</v>
      </c>
      <c r="Q628" s="1">
        <v>21</v>
      </c>
      <c r="R628" s="8">
        <v>0</v>
      </c>
      <c r="S628" s="75">
        <f t="shared" si="45"/>
        <v>992</v>
      </c>
    </row>
    <row r="629" spans="1:19" x14ac:dyDescent="0.25">
      <c r="A629" s="3">
        <v>43241</v>
      </c>
      <c r="B629" s="40">
        <v>684.42</v>
      </c>
      <c r="C629" s="41">
        <v>85</v>
      </c>
      <c r="D629" s="17">
        <v>599.41999999999996</v>
      </c>
      <c r="E629" s="9">
        <v>302.51221354166046</v>
      </c>
      <c r="F629" s="9">
        <v>488.54425121529493</v>
      </c>
      <c r="G629" s="9">
        <v>451.7701887152798</v>
      </c>
      <c r="H629" s="9">
        <v>484.04544722216087</v>
      </c>
      <c r="I629" s="4">
        <v>0.6</v>
      </c>
      <c r="J629" s="44">
        <f t="shared" si="41"/>
        <v>186.03203767363448</v>
      </c>
      <c r="K629" s="44">
        <f t="shared" si="42"/>
        <v>-36.774062500015134</v>
      </c>
      <c r="L629" s="44">
        <f t="shared" si="43"/>
        <v>32.275258506881073</v>
      </c>
      <c r="M629" s="9">
        <v>27</v>
      </c>
      <c r="N629" s="9">
        <v>418</v>
      </c>
      <c r="O629" s="48">
        <v>373</v>
      </c>
      <c r="P629" s="75">
        <v>0</v>
      </c>
      <c r="Q629" s="1">
        <v>21</v>
      </c>
      <c r="R629" s="8">
        <v>0</v>
      </c>
      <c r="S629" s="75">
        <f t="shared" si="45"/>
        <v>839</v>
      </c>
    </row>
    <row r="630" spans="1:19" x14ac:dyDescent="0.25">
      <c r="A630" s="3">
        <v>43242</v>
      </c>
      <c r="B630" s="40">
        <v>774.75</v>
      </c>
      <c r="C630" s="41">
        <v>76</v>
      </c>
      <c r="D630" s="17">
        <v>698.75</v>
      </c>
      <c r="E630" s="9">
        <v>315.45979340275517</v>
      </c>
      <c r="F630" s="9">
        <v>488.25252708335756</v>
      </c>
      <c r="G630" s="9">
        <v>457.37187534719124</v>
      </c>
      <c r="H630" s="9">
        <v>489.45484444446629</v>
      </c>
      <c r="I630" s="4">
        <v>0.2</v>
      </c>
      <c r="J630" s="44">
        <f t="shared" si="41"/>
        <v>172.7927336806024</v>
      </c>
      <c r="K630" s="44">
        <f t="shared" si="42"/>
        <v>-30.880651736166328</v>
      </c>
      <c r="L630" s="44">
        <f t="shared" si="43"/>
        <v>32.082969097275054</v>
      </c>
      <c r="M630" s="9">
        <v>27</v>
      </c>
      <c r="N630" s="9">
        <v>518</v>
      </c>
      <c r="O630" s="48">
        <v>393</v>
      </c>
      <c r="P630" s="75">
        <v>0</v>
      </c>
      <c r="Q630" s="1">
        <v>21</v>
      </c>
      <c r="R630" s="8">
        <v>0</v>
      </c>
      <c r="S630" s="75">
        <f t="shared" si="45"/>
        <v>959</v>
      </c>
    </row>
    <row r="631" spans="1:19" x14ac:dyDescent="0.25">
      <c r="A631" s="3">
        <v>43243</v>
      </c>
      <c r="B631" s="40">
        <v>727.65</v>
      </c>
      <c r="C631" s="41">
        <v>74</v>
      </c>
      <c r="D631" s="17">
        <v>653.65</v>
      </c>
      <c r="E631" s="9">
        <v>364.46572986111278</v>
      </c>
      <c r="F631" s="9">
        <v>570.98964444446028</v>
      </c>
      <c r="G631" s="9">
        <v>571.66516961806337</v>
      </c>
      <c r="H631" s="9">
        <v>575.51064999998198</v>
      </c>
      <c r="I631" s="4">
        <v>7.6</v>
      </c>
      <c r="J631" s="44">
        <f t="shared" si="41"/>
        <v>206.5239145833475</v>
      </c>
      <c r="K631" s="44">
        <f t="shared" si="42"/>
        <v>0.67552517360309139</v>
      </c>
      <c r="L631" s="44">
        <f t="shared" si="43"/>
        <v>3.8454803819186054</v>
      </c>
      <c r="M631" s="9">
        <v>27</v>
      </c>
      <c r="N631" s="9">
        <v>180</v>
      </c>
      <c r="O631" s="48">
        <v>524</v>
      </c>
      <c r="P631" s="75">
        <v>6</v>
      </c>
      <c r="Q631" s="1">
        <v>149</v>
      </c>
      <c r="R631" s="8">
        <v>0</v>
      </c>
      <c r="S631" s="75">
        <f t="shared" si="45"/>
        <v>886</v>
      </c>
    </row>
    <row r="632" spans="1:19" x14ac:dyDescent="0.25">
      <c r="A632" s="3">
        <v>43244</v>
      </c>
      <c r="B632" s="40">
        <v>691.31</v>
      </c>
      <c r="C632" s="41">
        <v>76</v>
      </c>
      <c r="D632" s="17">
        <v>615.30999999999995</v>
      </c>
      <c r="E632" s="9">
        <v>308.5071378472494</v>
      </c>
      <c r="F632" s="9">
        <v>482.57676666669431</v>
      </c>
      <c r="G632" s="9">
        <v>466.19927222220576</v>
      </c>
      <c r="H632" s="9">
        <v>457.69582222224562</v>
      </c>
      <c r="I632" s="4">
        <v>0</v>
      </c>
      <c r="J632" s="44">
        <f t="shared" si="41"/>
        <v>174.06962881944492</v>
      </c>
      <c r="K632" s="44">
        <f t="shared" si="42"/>
        <v>-16.377494444488548</v>
      </c>
      <c r="L632" s="44">
        <f t="shared" si="43"/>
        <v>-8.5034499999601394</v>
      </c>
      <c r="M632" s="9">
        <v>27</v>
      </c>
      <c r="N632" s="9">
        <v>215</v>
      </c>
      <c r="O632" s="48">
        <v>565</v>
      </c>
      <c r="P632" s="75">
        <v>0</v>
      </c>
      <c r="Q632" s="1">
        <v>0</v>
      </c>
      <c r="R632" s="8">
        <v>0</v>
      </c>
      <c r="S632" s="75">
        <f t="shared" si="45"/>
        <v>807</v>
      </c>
    </row>
    <row r="633" spans="1:19" x14ac:dyDescent="0.25">
      <c r="A633" s="3">
        <v>43245</v>
      </c>
      <c r="B633" s="40">
        <v>720</v>
      </c>
      <c r="C633" s="41">
        <v>73</v>
      </c>
      <c r="D633" s="17">
        <v>647</v>
      </c>
      <c r="E633" s="9">
        <v>356.65503906254889</v>
      </c>
      <c r="F633" s="9">
        <v>568.41936892358353</v>
      </c>
      <c r="G633" s="9">
        <v>569.0756972222589</v>
      </c>
      <c r="H633" s="9">
        <v>572.24996944444138</v>
      </c>
      <c r="I633" s="4">
        <v>9.4</v>
      </c>
      <c r="J633" s="44">
        <f t="shared" si="41"/>
        <v>211.76432986103464</v>
      </c>
      <c r="K633" s="44">
        <f t="shared" si="42"/>
        <v>0.65632829867536202</v>
      </c>
      <c r="L633" s="44">
        <f t="shared" si="43"/>
        <v>3.1742722221824806</v>
      </c>
      <c r="M633" s="9">
        <v>27</v>
      </c>
      <c r="N633" s="9">
        <v>260</v>
      </c>
      <c r="O633" s="48">
        <v>521</v>
      </c>
      <c r="P633" s="75">
        <v>6</v>
      </c>
      <c r="Q633" s="1">
        <v>0</v>
      </c>
      <c r="R633" s="8">
        <v>0</v>
      </c>
      <c r="S633" s="75">
        <f t="shared" si="45"/>
        <v>814</v>
      </c>
    </row>
    <row r="634" spans="1:19" x14ac:dyDescent="0.25">
      <c r="A634" s="3">
        <v>43246</v>
      </c>
      <c r="B634" s="40">
        <v>738.87</v>
      </c>
      <c r="C634" s="41">
        <v>87</v>
      </c>
      <c r="D634" s="17">
        <v>651.87</v>
      </c>
      <c r="E634" s="9">
        <v>398.8882960070041</v>
      </c>
      <c r="F634" s="9">
        <v>612.04622500002733</v>
      </c>
      <c r="G634" s="9">
        <v>608.95329444445088</v>
      </c>
      <c r="H634" s="9">
        <v>617.78825277776923</v>
      </c>
      <c r="I634" s="4">
        <v>3.4</v>
      </c>
      <c r="J634" s="44">
        <f t="shared" si="41"/>
        <v>213.15792899302323</v>
      </c>
      <c r="K634" s="44">
        <f t="shared" si="42"/>
        <v>-3.0929305555764586</v>
      </c>
      <c r="L634" s="44">
        <f t="shared" si="43"/>
        <v>8.8349583333183546</v>
      </c>
      <c r="M634" s="9">
        <v>7</v>
      </c>
      <c r="N634" s="9">
        <v>143</v>
      </c>
      <c r="O634" s="48">
        <v>613</v>
      </c>
      <c r="P634" s="75">
        <v>1</v>
      </c>
      <c r="Q634" s="1">
        <v>171</v>
      </c>
      <c r="R634" s="8">
        <v>0</v>
      </c>
      <c r="S634" s="75">
        <f t="shared" si="45"/>
        <v>935</v>
      </c>
    </row>
    <row r="635" spans="1:19" x14ac:dyDescent="0.25">
      <c r="A635" s="3">
        <v>43247</v>
      </c>
      <c r="B635" s="40">
        <v>906.68</v>
      </c>
      <c r="C635" s="41">
        <v>80</v>
      </c>
      <c r="D635" s="17">
        <v>826.68</v>
      </c>
      <c r="E635" s="9">
        <v>461.24402743056999</v>
      </c>
      <c r="F635" s="9">
        <v>777.95417187496787</v>
      </c>
      <c r="G635" s="9">
        <v>777.47292118059704</v>
      </c>
      <c r="H635" s="9">
        <v>801.27373333327705</v>
      </c>
      <c r="I635" s="4">
        <v>17.399999999999999</v>
      </c>
      <c r="J635" s="44">
        <f t="shared" si="41"/>
        <v>316.71014444439788</v>
      </c>
      <c r="K635" s="44">
        <f t="shared" si="42"/>
        <v>-0.48125069437082857</v>
      </c>
      <c r="L635" s="44">
        <f t="shared" si="43"/>
        <v>23.80081215268001</v>
      </c>
      <c r="M635" s="9">
        <v>-3</v>
      </c>
      <c r="N635" s="9">
        <v>107</v>
      </c>
      <c r="O635" s="48">
        <v>560</v>
      </c>
      <c r="P635" s="75">
        <v>33</v>
      </c>
      <c r="Q635" s="1">
        <v>300</v>
      </c>
      <c r="R635" s="8">
        <v>0</v>
      </c>
      <c r="S635" s="75">
        <f t="shared" si="45"/>
        <v>997</v>
      </c>
    </row>
    <row r="636" spans="1:19" x14ac:dyDescent="0.25">
      <c r="A636" s="3">
        <v>43248</v>
      </c>
      <c r="B636" s="40">
        <v>878.72</v>
      </c>
      <c r="C636" s="41">
        <v>76</v>
      </c>
      <c r="D636" s="17">
        <v>802.72</v>
      </c>
      <c r="E636" s="9">
        <v>549.53673906254699</v>
      </c>
      <c r="F636" s="9">
        <v>749.68058871524408</v>
      </c>
      <c r="G636" s="9">
        <v>740.17638541667839</v>
      </c>
      <c r="H636" s="9">
        <v>748.37440833330038</v>
      </c>
      <c r="I636" s="4">
        <v>4.5999999999999996</v>
      </c>
      <c r="J636" s="44">
        <f t="shared" si="41"/>
        <v>200.1438496526971</v>
      </c>
      <c r="K636" s="44">
        <f t="shared" si="42"/>
        <v>-9.5042032985656988</v>
      </c>
      <c r="L636" s="44">
        <f t="shared" si="43"/>
        <v>8.1980229166219942</v>
      </c>
      <c r="M636" s="9">
        <v>-3</v>
      </c>
      <c r="N636" s="9">
        <v>18</v>
      </c>
      <c r="O636" s="48">
        <v>990</v>
      </c>
      <c r="P636" s="75">
        <v>5</v>
      </c>
      <c r="Q636" s="1">
        <v>39</v>
      </c>
      <c r="R636" s="8">
        <v>0</v>
      </c>
      <c r="S636" s="75">
        <f t="shared" si="45"/>
        <v>1049</v>
      </c>
    </row>
    <row r="637" spans="1:19" x14ac:dyDescent="0.25">
      <c r="A637" s="3">
        <v>43249</v>
      </c>
      <c r="B637" s="40">
        <v>857.41</v>
      </c>
      <c r="C637" s="41">
        <v>78</v>
      </c>
      <c r="D637" s="17">
        <v>779.41</v>
      </c>
      <c r="E637" s="9">
        <v>428.95183194446145</v>
      </c>
      <c r="F637" s="9">
        <v>609.931541840313</v>
      </c>
      <c r="G637" s="9">
        <v>583.48494062502868</v>
      </c>
      <c r="H637" s="9">
        <v>592.66108611112577</v>
      </c>
      <c r="I637" s="4">
        <v>0.2</v>
      </c>
      <c r="J637" s="44">
        <f t="shared" si="41"/>
        <v>180.97970989585156</v>
      </c>
      <c r="K637" s="44">
        <f t="shared" si="42"/>
        <v>-26.446601215284318</v>
      </c>
      <c r="L637" s="44">
        <f t="shared" si="43"/>
        <v>9.1761454860970844</v>
      </c>
      <c r="M637" s="9">
        <v>-3</v>
      </c>
      <c r="N637" s="9">
        <v>17</v>
      </c>
      <c r="O637" s="48">
        <v>950</v>
      </c>
      <c r="P637" s="75">
        <v>24</v>
      </c>
      <c r="Q637" s="1">
        <v>20</v>
      </c>
      <c r="R637" s="8">
        <v>0</v>
      </c>
      <c r="S637" s="75">
        <f t="shared" si="45"/>
        <v>1008</v>
      </c>
    </row>
    <row r="638" spans="1:19" x14ac:dyDescent="0.25">
      <c r="A638" s="3">
        <v>43250</v>
      </c>
      <c r="B638" s="40">
        <v>831.46</v>
      </c>
      <c r="C638" s="41">
        <v>78</v>
      </c>
      <c r="D638" s="17">
        <v>753.46</v>
      </c>
      <c r="E638" s="9">
        <v>392.73824027780211</v>
      </c>
      <c r="F638" s="9">
        <v>544.00000833332888</v>
      </c>
      <c r="G638" s="9">
        <v>501.18955451383954</v>
      </c>
      <c r="H638" s="9">
        <v>506.08905277773738</v>
      </c>
      <c r="I638" s="4">
        <v>0.8</v>
      </c>
      <c r="J638" s="44">
        <f t="shared" si="41"/>
        <v>151.26176805552677</v>
      </c>
      <c r="K638" s="44">
        <f t="shared" si="42"/>
        <v>-42.810453819489339</v>
      </c>
      <c r="L638" s="44">
        <f t="shared" si="43"/>
        <v>4.8994982638978399</v>
      </c>
      <c r="M638" s="9">
        <v>-3</v>
      </c>
      <c r="N638" s="9">
        <v>17</v>
      </c>
      <c r="O638" s="48">
        <v>930</v>
      </c>
      <c r="P638" s="75">
        <v>0</v>
      </c>
      <c r="Q638" s="1">
        <v>20</v>
      </c>
      <c r="R638" s="8">
        <v>0</v>
      </c>
      <c r="S638" s="75">
        <f t="shared" si="45"/>
        <v>964</v>
      </c>
    </row>
    <row r="639" spans="1:19" x14ac:dyDescent="0.25">
      <c r="A639" s="3">
        <v>43251</v>
      </c>
      <c r="B639" s="40">
        <v>491.03</v>
      </c>
      <c r="C639" s="41">
        <v>75</v>
      </c>
      <c r="D639" s="17">
        <v>416.03</v>
      </c>
      <c r="E639" s="9">
        <v>284.02573454863159</v>
      </c>
      <c r="F639" s="9">
        <v>186.16528611109243</v>
      </c>
      <c r="G639" s="9">
        <v>427.61095555551583</v>
      </c>
      <c r="H639" s="9">
        <v>429.77433055551955</v>
      </c>
      <c r="I639" s="4">
        <v>0.2</v>
      </c>
      <c r="J639" s="44">
        <f t="shared" si="41"/>
        <v>-97.860448437539162</v>
      </c>
      <c r="K639" s="44">
        <f t="shared" si="42"/>
        <v>241.4456694444234</v>
      </c>
      <c r="L639" s="44">
        <f t="shared" si="43"/>
        <v>2.1633750000037253</v>
      </c>
      <c r="M639" s="9">
        <v>18</v>
      </c>
      <c r="N639" s="9">
        <v>17</v>
      </c>
      <c r="O639" s="48">
        <v>522</v>
      </c>
      <c r="P639" s="75">
        <v>13</v>
      </c>
      <c r="Q639" s="1">
        <v>20</v>
      </c>
      <c r="R639" s="8">
        <v>0</v>
      </c>
      <c r="S639" s="75">
        <f t="shared" si="45"/>
        <v>590</v>
      </c>
    </row>
    <row r="640" spans="1:19" x14ac:dyDescent="0.25">
      <c r="A640" s="3">
        <v>43252</v>
      </c>
      <c r="B640" s="40">
        <v>1042.3499999999999</v>
      </c>
      <c r="C640" s="41">
        <v>76</v>
      </c>
      <c r="D640" s="17">
        <v>966.34999999999991</v>
      </c>
      <c r="E640" s="9">
        <v>346.17312708334066</v>
      </c>
      <c r="F640" s="9">
        <v>536.61167343749548</v>
      </c>
      <c r="G640" s="9">
        <v>500.51327083332581</v>
      </c>
      <c r="H640" s="9">
        <v>485.02754297932199</v>
      </c>
      <c r="I640" s="4">
        <v>0</v>
      </c>
      <c r="J640" s="44">
        <f t="shared" si="41"/>
        <v>190.43854635415482</v>
      </c>
      <c r="K640" s="44">
        <f t="shared" si="42"/>
        <v>-36.098402604169678</v>
      </c>
      <c r="L640" s="44">
        <f t="shared" si="43"/>
        <v>-15.485727854003812</v>
      </c>
      <c r="M640" s="9"/>
      <c r="N640" s="9"/>
      <c r="P640" s="9"/>
      <c r="R640" s="8">
        <v>0</v>
      </c>
      <c r="S640" s="75">
        <f t="shared" si="45"/>
        <v>0</v>
      </c>
    </row>
    <row r="641" spans="1:19" x14ac:dyDescent="0.25">
      <c r="A641" s="3">
        <v>43253</v>
      </c>
      <c r="B641" s="40">
        <v>796.69</v>
      </c>
      <c r="C641" s="41">
        <v>87</v>
      </c>
      <c r="D641" s="17">
        <v>709.69</v>
      </c>
      <c r="E641" s="9">
        <v>444.0129527777317</v>
      </c>
      <c r="F641" s="9">
        <v>714.82164062504307</v>
      </c>
      <c r="G641" s="9">
        <v>683.70421666663606</v>
      </c>
      <c r="H641" s="9">
        <v>691.46238409546902</v>
      </c>
      <c r="I641" s="4">
        <v>7.2</v>
      </c>
      <c r="J641" s="44">
        <f t="shared" si="41"/>
        <v>270.80868784731138</v>
      </c>
      <c r="K641" s="44">
        <f t="shared" si="42"/>
        <v>-31.117423958407016</v>
      </c>
      <c r="L641" s="44">
        <f t="shared" si="43"/>
        <v>7.7581674288329623</v>
      </c>
      <c r="M641" s="9"/>
      <c r="N641" s="9"/>
      <c r="P641" s="9"/>
      <c r="Q641" s="9"/>
      <c r="R641" s="8">
        <v>0</v>
      </c>
      <c r="S641" s="75">
        <f t="shared" si="45"/>
        <v>0</v>
      </c>
    </row>
    <row r="642" spans="1:19" x14ac:dyDescent="0.25">
      <c r="A642" s="3">
        <v>43254</v>
      </c>
      <c r="B642" s="40">
        <v>751.3</v>
      </c>
      <c r="C642" s="41">
        <v>94</v>
      </c>
      <c r="D642" s="17">
        <v>657.3</v>
      </c>
      <c r="E642" s="9">
        <v>463.67163055556011</v>
      </c>
      <c r="F642" s="9">
        <v>656.80632847224479</v>
      </c>
      <c r="G642" s="9">
        <v>649.21626961804577</v>
      </c>
      <c r="H642" s="9">
        <v>644.00956619574197</v>
      </c>
      <c r="I642" s="4">
        <v>0.2</v>
      </c>
      <c r="J642" s="44">
        <f t="shared" ref="J642:J705" si="46">F642-E642</f>
        <v>193.13469791668467</v>
      </c>
      <c r="K642" s="44">
        <f t="shared" ref="K642:K705" si="47">G642-F642</f>
        <v>-7.5900588541990146</v>
      </c>
      <c r="L642" s="44">
        <f t="shared" ref="L642:L705" si="48">H642-G642</f>
        <v>-5.2067034223038036</v>
      </c>
      <c r="M642" s="9"/>
      <c r="N642" s="9"/>
      <c r="P642" s="9"/>
      <c r="Q642" s="9"/>
      <c r="R642" s="8">
        <v>0</v>
      </c>
      <c r="S642" s="75">
        <f t="shared" si="45"/>
        <v>0</v>
      </c>
    </row>
    <row r="643" spans="1:19" x14ac:dyDescent="0.25">
      <c r="A643" s="3">
        <v>43255</v>
      </c>
      <c r="B643" s="40">
        <v>935.37</v>
      </c>
      <c r="C643" s="41">
        <v>93</v>
      </c>
      <c r="D643" s="17">
        <v>842.37</v>
      </c>
      <c r="E643" s="9">
        <v>377.17562777778949</v>
      </c>
      <c r="F643" s="9">
        <v>588.1810440972331</v>
      </c>
      <c r="G643" s="9">
        <v>574.7312442708062</v>
      </c>
      <c r="H643" s="9">
        <v>580.15926514983005</v>
      </c>
      <c r="I643" s="4">
        <v>2.8</v>
      </c>
      <c r="J643" s="44">
        <f t="shared" si="46"/>
        <v>211.00541631944361</v>
      </c>
      <c r="K643" s="44">
        <f t="shared" si="47"/>
        <v>-13.449799826426897</v>
      </c>
      <c r="L643" s="44">
        <f t="shared" si="48"/>
        <v>5.4280208790238476</v>
      </c>
      <c r="M643" s="9"/>
      <c r="N643" s="9"/>
      <c r="P643" s="9"/>
      <c r="Q643" s="9"/>
      <c r="R643" s="8">
        <v>0</v>
      </c>
      <c r="S643" s="75">
        <f t="shared" si="45"/>
        <v>0</v>
      </c>
    </row>
    <row r="644" spans="1:19" x14ac:dyDescent="0.25">
      <c r="A644" s="3">
        <v>43256</v>
      </c>
      <c r="B644" s="40">
        <v>823.9</v>
      </c>
      <c r="C644" s="41">
        <v>83</v>
      </c>
      <c r="D644" s="17">
        <v>740.9</v>
      </c>
      <c r="E644" s="9">
        <v>313.28125</v>
      </c>
      <c r="F644" s="9">
        <v>530.53201215277659</v>
      </c>
      <c r="G644" s="9">
        <v>507.98458350694273</v>
      </c>
      <c r="H644" s="9">
        <v>494.04463791686402</v>
      </c>
      <c r="I644" s="4">
        <v>8.1999999999999993</v>
      </c>
      <c r="J644" s="44">
        <f t="shared" si="46"/>
        <v>217.25076215277659</v>
      </c>
      <c r="K644" s="44">
        <f t="shared" si="47"/>
        <v>-22.547428645833861</v>
      </c>
      <c r="L644" s="44">
        <f t="shared" si="48"/>
        <v>-13.939945590078707</v>
      </c>
      <c r="M644" s="9"/>
      <c r="N644" s="9"/>
      <c r="P644" s="9"/>
      <c r="Q644" s="9"/>
      <c r="R644" s="8">
        <v>0</v>
      </c>
      <c r="S644" s="75">
        <f t="shared" si="45"/>
        <v>0</v>
      </c>
    </row>
    <row r="645" spans="1:19" x14ac:dyDescent="0.25">
      <c r="A645" s="3">
        <v>43257</v>
      </c>
      <c r="B645" s="40">
        <v>565.84</v>
      </c>
      <c r="C645" s="41">
        <v>88</v>
      </c>
      <c r="D645" s="17">
        <v>477.84000000000003</v>
      </c>
      <c r="E645" s="9">
        <v>563.49306961806724</v>
      </c>
      <c r="F645" s="9">
        <v>924.70120104166563</v>
      </c>
      <c r="G645" s="9">
        <v>918.49165833331062</v>
      </c>
      <c r="H645" s="9">
        <v>900.52996695391903</v>
      </c>
      <c r="I645" s="4">
        <v>17.600000000000001</v>
      </c>
      <c r="J645" s="44">
        <f t="shared" si="46"/>
        <v>361.20813142359839</v>
      </c>
      <c r="K645" s="44">
        <f t="shared" si="47"/>
        <v>-6.2095427083550021</v>
      </c>
      <c r="L645" s="44">
        <f t="shared" si="48"/>
        <v>-17.961691379391596</v>
      </c>
      <c r="M645" s="9"/>
      <c r="N645" s="9"/>
      <c r="P645" s="9"/>
      <c r="Q645" s="9"/>
      <c r="R645" s="8">
        <v>0</v>
      </c>
      <c r="S645" s="75">
        <f t="shared" si="45"/>
        <v>0</v>
      </c>
    </row>
    <row r="646" spans="1:19" x14ac:dyDescent="0.25">
      <c r="A646" s="3">
        <v>43258</v>
      </c>
      <c r="B646" s="40">
        <v>913.84</v>
      </c>
      <c r="C646" s="41">
        <v>87</v>
      </c>
      <c r="D646" s="17">
        <v>826.84</v>
      </c>
      <c r="E646" s="9">
        <v>531.80610868055373</v>
      </c>
      <c r="F646" s="9">
        <v>776.23758125002496</v>
      </c>
      <c r="G646" s="9">
        <v>768.32584687497001</v>
      </c>
      <c r="H646" s="9">
        <v>756.78015891738198</v>
      </c>
      <c r="I646" s="4">
        <v>4.5999999999999996</v>
      </c>
      <c r="J646" s="44">
        <f t="shared" si="46"/>
        <v>244.43147256947123</v>
      </c>
      <c r="K646" s="44">
        <f t="shared" si="47"/>
        <v>-7.911734375054948</v>
      </c>
      <c r="L646" s="44">
        <f t="shared" si="48"/>
        <v>-11.545687957588029</v>
      </c>
      <c r="M646" s="9"/>
      <c r="N646" s="9"/>
      <c r="P646" s="9"/>
      <c r="Q646" s="9"/>
      <c r="R646" s="8">
        <v>0</v>
      </c>
      <c r="S646" s="75">
        <f t="shared" si="45"/>
        <v>0</v>
      </c>
    </row>
    <row r="647" spans="1:19" x14ac:dyDescent="0.25">
      <c r="A647" s="3">
        <v>43259</v>
      </c>
      <c r="B647" s="40">
        <v>1481.26</v>
      </c>
      <c r="C647" s="41">
        <v>77</v>
      </c>
      <c r="D647" s="17">
        <v>1404.26</v>
      </c>
      <c r="E647" s="9">
        <v>517.5335232639045</v>
      </c>
      <c r="F647" s="9">
        <v>680.15779097224004</v>
      </c>
      <c r="G647" s="9">
        <v>670.46683420141926</v>
      </c>
      <c r="H647" s="9">
        <v>685.27684506676997</v>
      </c>
      <c r="I647" s="4">
        <v>0</v>
      </c>
      <c r="J647" s="44">
        <f t="shared" si="46"/>
        <v>162.62426770833554</v>
      </c>
      <c r="K647" s="44">
        <f t="shared" si="47"/>
        <v>-9.690956770820776</v>
      </c>
      <c r="L647" s="44">
        <f t="shared" si="48"/>
        <v>14.810010865350705</v>
      </c>
      <c r="M647" s="9"/>
      <c r="N647" s="9"/>
      <c r="P647" s="9"/>
      <c r="Q647" s="9"/>
      <c r="R647" s="8">
        <v>0</v>
      </c>
      <c r="S647" s="75">
        <f t="shared" si="45"/>
        <v>0</v>
      </c>
    </row>
    <row r="648" spans="1:19" x14ac:dyDescent="0.25">
      <c r="A648" s="3">
        <v>43260</v>
      </c>
      <c r="B648" s="40">
        <v>934.33</v>
      </c>
      <c r="C648" s="41">
        <v>79</v>
      </c>
      <c r="D648" s="17">
        <v>855.33</v>
      </c>
      <c r="E648" s="9">
        <v>426.7792552082974</v>
      </c>
      <c r="F648" s="9">
        <v>594.09046510414919</v>
      </c>
      <c r="G648" s="9">
        <v>589.42701944443979</v>
      </c>
      <c r="H648" s="9">
        <v>585.63718460122595</v>
      </c>
      <c r="I648" s="4">
        <v>0</v>
      </c>
      <c r="J648" s="44">
        <f t="shared" si="46"/>
        <v>167.31120989585179</v>
      </c>
      <c r="K648" s="44">
        <f t="shared" si="47"/>
        <v>-4.6634456597093958</v>
      </c>
      <c r="L648" s="44">
        <f t="shared" si="48"/>
        <v>-3.7898348432138391</v>
      </c>
      <c r="M648" s="9"/>
      <c r="N648" s="9"/>
      <c r="P648" s="9"/>
      <c r="Q648" s="9"/>
      <c r="R648" s="8">
        <v>0</v>
      </c>
      <c r="S648" s="75">
        <f t="shared" si="45"/>
        <v>0</v>
      </c>
    </row>
    <row r="649" spans="1:19" x14ac:dyDescent="0.25">
      <c r="A649" s="3">
        <v>43261</v>
      </c>
      <c r="B649" s="40">
        <v>777.29</v>
      </c>
      <c r="C649" s="41">
        <v>79</v>
      </c>
      <c r="D649" s="17">
        <v>698.29</v>
      </c>
      <c r="E649" s="9">
        <v>385.8611477430677</v>
      </c>
      <c r="F649" s="9">
        <v>539.58417187505984</v>
      </c>
      <c r="G649" s="9">
        <v>540.59421111107804</v>
      </c>
      <c r="H649" s="9">
        <v>533.00009402893102</v>
      </c>
      <c r="I649" s="4">
        <v>0</v>
      </c>
      <c r="J649" s="44">
        <f t="shared" si="46"/>
        <v>153.72302413199213</v>
      </c>
      <c r="K649" s="44">
        <f t="shared" si="47"/>
        <v>1.0100392360182013</v>
      </c>
      <c r="L649" s="44">
        <f t="shared" si="48"/>
        <v>-7.5941170821470223</v>
      </c>
      <c r="M649" s="9"/>
      <c r="N649" s="9"/>
      <c r="P649" s="9"/>
      <c r="Q649" s="9"/>
      <c r="R649" s="8">
        <v>0</v>
      </c>
      <c r="S649" s="75">
        <f t="shared" si="45"/>
        <v>0</v>
      </c>
    </row>
    <row r="650" spans="1:19" x14ac:dyDescent="0.25">
      <c r="A650" s="3">
        <v>43262</v>
      </c>
      <c r="B650" s="40">
        <v>882.32</v>
      </c>
      <c r="C650" s="41">
        <v>83</v>
      </c>
      <c r="D650" s="17">
        <v>799.32</v>
      </c>
      <c r="E650" s="9">
        <v>349.70592256943928</v>
      </c>
      <c r="F650" s="9">
        <v>497.64482274305192</v>
      </c>
      <c r="G650" s="9">
        <v>486.13700555555988</v>
      </c>
      <c r="H650" s="9">
        <v>471.50942999145502</v>
      </c>
      <c r="I650" s="4">
        <v>0.4</v>
      </c>
      <c r="J650" s="44">
        <f t="shared" si="46"/>
        <v>147.93890017361264</v>
      </c>
      <c r="K650" s="44">
        <f t="shared" si="47"/>
        <v>-11.507817187492037</v>
      </c>
      <c r="L650" s="44">
        <f t="shared" si="48"/>
        <v>-14.627575564104859</v>
      </c>
      <c r="M650" s="9"/>
      <c r="N650" s="9"/>
      <c r="O650" s="9"/>
      <c r="P650" s="9"/>
      <c r="Q650" s="9"/>
      <c r="R650" s="8">
        <v>0</v>
      </c>
      <c r="S650" s="75">
        <f t="shared" si="45"/>
        <v>0</v>
      </c>
    </row>
    <row r="651" spans="1:19" x14ac:dyDescent="0.25">
      <c r="A651" s="3">
        <v>43263</v>
      </c>
      <c r="B651" s="40">
        <v>824.68</v>
      </c>
      <c r="C651" s="41">
        <v>83</v>
      </c>
      <c r="D651" s="17">
        <v>741.68</v>
      </c>
      <c r="E651" s="9">
        <v>363.43898767358041</v>
      </c>
      <c r="F651" s="9">
        <v>559.068338020792</v>
      </c>
      <c r="G651" s="9">
        <v>549.28143333329353</v>
      </c>
      <c r="H651" s="9">
        <v>541.14697781299606</v>
      </c>
      <c r="I651" s="4">
        <v>5.6</v>
      </c>
      <c r="J651" s="44">
        <f t="shared" si="46"/>
        <v>195.62935034721158</v>
      </c>
      <c r="K651" s="44">
        <f t="shared" si="47"/>
        <v>-9.7869046874984633</v>
      </c>
      <c r="L651" s="44">
        <f t="shared" si="48"/>
        <v>-8.1344555202974789</v>
      </c>
      <c r="M651" s="9"/>
      <c r="N651" s="9"/>
      <c r="O651" s="9"/>
      <c r="P651" s="9"/>
      <c r="Q651" s="9"/>
      <c r="R651" s="8">
        <v>0</v>
      </c>
      <c r="S651" s="75">
        <f t="shared" si="45"/>
        <v>0</v>
      </c>
    </row>
    <row r="652" spans="1:19" x14ac:dyDescent="0.25">
      <c r="A652" s="3">
        <v>43264</v>
      </c>
      <c r="B652" s="40">
        <v>705.59</v>
      </c>
      <c r="C652" s="41">
        <v>77</v>
      </c>
      <c r="D652" s="17">
        <v>628.59</v>
      </c>
      <c r="E652" s="9">
        <v>1025.8984800346952</v>
      </c>
      <c r="F652" s="9">
        <v>1670.0061649305571</v>
      </c>
      <c r="G652" s="9">
        <v>1713.5230749999755</v>
      </c>
      <c r="H652" s="9">
        <v>1794.2697646955301</v>
      </c>
      <c r="I652" s="4">
        <v>38.6</v>
      </c>
      <c r="J652" s="44">
        <f t="shared" si="46"/>
        <v>644.10768489586189</v>
      </c>
      <c r="K652" s="44">
        <f t="shared" si="47"/>
        <v>43.516910069418373</v>
      </c>
      <c r="L652" s="44">
        <f t="shared" si="48"/>
        <v>80.746689695554551</v>
      </c>
      <c r="M652" s="9"/>
      <c r="N652" s="9"/>
      <c r="O652" s="9"/>
      <c r="P652" s="9"/>
      <c r="Q652" s="9"/>
      <c r="R652" s="8">
        <v>0</v>
      </c>
      <c r="S652" s="75">
        <f t="shared" si="45"/>
        <v>0</v>
      </c>
    </row>
    <row r="653" spans="1:19" x14ac:dyDescent="0.25">
      <c r="A653" s="3">
        <v>43265</v>
      </c>
      <c r="B653" s="40">
        <v>667.94</v>
      </c>
      <c r="C653" s="41">
        <v>120</v>
      </c>
      <c r="D653" s="17">
        <v>547.94000000000005</v>
      </c>
      <c r="E653" s="9">
        <v>666.05090711804223</v>
      </c>
      <c r="F653" s="9">
        <v>986.18610920137144</v>
      </c>
      <c r="G653" s="9">
        <v>993.22691388888052</v>
      </c>
      <c r="H653" s="9">
        <v>1016.55348536214</v>
      </c>
      <c r="I653" s="4">
        <v>2.4</v>
      </c>
      <c r="J653" s="44">
        <f t="shared" si="46"/>
        <v>320.1352020833292</v>
      </c>
      <c r="K653" s="44">
        <f t="shared" si="47"/>
        <v>7.0408046875090804</v>
      </c>
      <c r="L653" s="44">
        <f t="shared" si="48"/>
        <v>23.326571473259492</v>
      </c>
      <c r="M653" s="9"/>
      <c r="N653" s="9"/>
      <c r="O653" s="9"/>
      <c r="P653" s="9"/>
      <c r="Q653" s="9"/>
      <c r="R653" s="8">
        <v>0</v>
      </c>
      <c r="S653" s="75">
        <f t="shared" si="45"/>
        <v>0</v>
      </c>
    </row>
    <row r="654" spans="1:19" x14ac:dyDescent="0.25">
      <c r="A654" s="3">
        <v>43266</v>
      </c>
      <c r="B654" s="40">
        <v>1198.8900000000001</v>
      </c>
      <c r="C654" s="41">
        <v>212</v>
      </c>
      <c r="D654" s="17">
        <v>986.8900000000001</v>
      </c>
      <c r="E654" s="9">
        <v>602.33614739583572</v>
      </c>
      <c r="F654" s="9">
        <v>853.29310138890287</v>
      </c>
      <c r="G654" s="9">
        <v>837.77382500001113</v>
      </c>
      <c r="H654" s="9">
        <v>852.42402845837</v>
      </c>
      <c r="I654" s="4">
        <v>0.2</v>
      </c>
      <c r="J654" s="44">
        <f t="shared" si="46"/>
        <v>250.95695399306715</v>
      </c>
      <c r="K654" s="44">
        <f t="shared" si="47"/>
        <v>-15.51927638889174</v>
      </c>
      <c r="L654" s="44">
        <f t="shared" si="48"/>
        <v>14.650203458358874</v>
      </c>
      <c r="M654" s="9"/>
      <c r="N654" s="9"/>
      <c r="O654" s="9"/>
      <c r="P654" s="9"/>
      <c r="Q654" s="9"/>
      <c r="R654" s="8">
        <v>0</v>
      </c>
      <c r="S654" s="75">
        <f t="shared" si="45"/>
        <v>0</v>
      </c>
    </row>
    <row r="655" spans="1:19" x14ac:dyDescent="0.25">
      <c r="A655" s="3">
        <v>43267</v>
      </c>
      <c r="B655" s="40">
        <v>911.78</v>
      </c>
      <c r="C655" s="41">
        <v>90</v>
      </c>
      <c r="D655" s="17">
        <v>821.78</v>
      </c>
      <c r="E655" s="9">
        <v>556.29654965276131</v>
      </c>
      <c r="F655" s="9">
        <v>797.01169479169766</v>
      </c>
      <c r="G655" s="9">
        <v>787.11109166662209</v>
      </c>
      <c r="H655" s="9">
        <v>809.46972770320201</v>
      </c>
      <c r="I655" s="4">
        <v>0</v>
      </c>
      <c r="J655" s="44">
        <f t="shared" si="46"/>
        <v>240.71514513893635</v>
      </c>
      <c r="K655" s="44">
        <f t="shared" si="47"/>
        <v>-9.9006031250755768</v>
      </c>
      <c r="L655" s="44">
        <f t="shared" si="48"/>
        <v>22.358636036579924</v>
      </c>
      <c r="M655" s="9"/>
      <c r="N655" s="9"/>
      <c r="O655" s="9"/>
      <c r="P655" s="9"/>
      <c r="Q655" s="9"/>
      <c r="R655" s="8">
        <v>0</v>
      </c>
      <c r="S655" s="75">
        <f t="shared" si="45"/>
        <v>0</v>
      </c>
    </row>
    <row r="656" spans="1:19" x14ac:dyDescent="0.25">
      <c r="A656" s="3">
        <v>43268</v>
      </c>
      <c r="B656" s="40">
        <v>799.14</v>
      </c>
      <c r="C656" s="41">
        <v>89</v>
      </c>
      <c r="D656" s="17">
        <v>710.14</v>
      </c>
      <c r="E656" s="9">
        <v>492.95148454862647</v>
      </c>
      <c r="F656" s="9">
        <v>716.46160277779563</v>
      </c>
      <c r="G656" s="9">
        <v>692.42302499999641</v>
      </c>
      <c r="H656" s="9">
        <v>711.69689269506296</v>
      </c>
      <c r="I656" s="4">
        <v>0</v>
      </c>
      <c r="J656" s="44">
        <f t="shared" si="46"/>
        <v>223.51011822916917</v>
      </c>
      <c r="K656" s="44">
        <f t="shared" si="47"/>
        <v>-24.038577777799219</v>
      </c>
      <c r="L656" s="44">
        <f t="shared" si="48"/>
        <v>19.273867695066542</v>
      </c>
      <c r="M656" s="9"/>
      <c r="N656" s="9"/>
      <c r="O656" s="9"/>
      <c r="P656" s="9"/>
      <c r="Q656" s="9"/>
      <c r="R656" s="8">
        <v>0</v>
      </c>
      <c r="S656" s="75">
        <f t="shared" si="45"/>
        <v>0</v>
      </c>
    </row>
    <row r="657" spans="1:19" x14ac:dyDescent="0.25">
      <c r="A657" s="3">
        <v>43269</v>
      </c>
      <c r="B657" s="40">
        <v>691.07</v>
      </c>
      <c r="C657" s="41">
        <v>85</v>
      </c>
      <c r="D657" s="17">
        <v>606.07000000000005</v>
      </c>
      <c r="E657" s="9">
        <v>410.06496510416036</v>
      </c>
      <c r="F657" s="9">
        <v>620.85113350694883</v>
      </c>
      <c r="G657" s="9">
        <v>589.36499131942401</v>
      </c>
      <c r="H657" s="9">
        <v>580.941540877173</v>
      </c>
      <c r="I657" s="4">
        <v>1.6</v>
      </c>
      <c r="J657" s="44">
        <f t="shared" si="46"/>
        <v>210.78616840278846</v>
      </c>
      <c r="K657" s="44">
        <f t="shared" si="47"/>
        <v>-31.48614218752482</v>
      </c>
      <c r="L657" s="44">
        <f t="shared" si="48"/>
        <v>-8.4234504422510099</v>
      </c>
      <c r="M657" s="9"/>
      <c r="N657" s="9"/>
      <c r="O657" s="9"/>
      <c r="P657" s="9"/>
      <c r="Q657" s="9"/>
      <c r="R657" s="8">
        <v>0</v>
      </c>
      <c r="S657" s="75">
        <f t="shared" si="45"/>
        <v>0</v>
      </c>
    </row>
    <row r="658" spans="1:19" x14ac:dyDescent="0.25">
      <c r="A658" s="3">
        <v>43270</v>
      </c>
      <c r="B658" s="40">
        <v>699.85</v>
      </c>
      <c r="C658" s="41">
        <v>90</v>
      </c>
      <c r="D658" s="17">
        <v>609.85</v>
      </c>
      <c r="E658" s="9">
        <v>418.92276354163187</v>
      </c>
      <c r="F658" s="9">
        <v>670.53000052081188</v>
      </c>
      <c r="G658" s="9">
        <v>657.42264687502757</v>
      </c>
      <c r="H658" s="9">
        <v>667.42619258358502</v>
      </c>
      <c r="I658" s="4">
        <v>7</v>
      </c>
      <c r="J658" s="44">
        <f t="shared" si="46"/>
        <v>251.60723697918002</v>
      </c>
      <c r="K658" s="44">
        <f t="shared" si="47"/>
        <v>-13.107353645784315</v>
      </c>
      <c r="L658" s="44">
        <f t="shared" si="48"/>
        <v>10.003545708557454</v>
      </c>
      <c r="M658" s="9"/>
      <c r="N658" s="9"/>
      <c r="O658" s="9"/>
      <c r="P658" s="9"/>
      <c r="Q658" s="9"/>
      <c r="R658" s="8">
        <v>0</v>
      </c>
      <c r="S658" s="75">
        <f t="shared" si="45"/>
        <v>0</v>
      </c>
    </row>
    <row r="659" spans="1:19" x14ac:dyDescent="0.25">
      <c r="A659" s="3">
        <v>43271</v>
      </c>
      <c r="B659" s="40">
        <v>244.97</v>
      </c>
      <c r="C659" s="41">
        <v>80</v>
      </c>
      <c r="D659" s="17">
        <v>164.97</v>
      </c>
      <c r="E659" s="9">
        <v>337.826050347212</v>
      </c>
      <c r="F659" s="9">
        <v>562.22300017357338</v>
      </c>
      <c r="G659" s="9">
        <v>528.79928263893817</v>
      </c>
      <c r="H659" s="9">
        <v>509.68796054244001</v>
      </c>
      <c r="I659" s="4">
        <v>1</v>
      </c>
      <c r="J659" s="44">
        <f t="shared" si="46"/>
        <v>224.39694982636138</v>
      </c>
      <c r="K659" s="44">
        <f t="shared" si="47"/>
        <v>-33.423717534635216</v>
      </c>
      <c r="L659" s="44">
        <f t="shared" si="48"/>
        <v>-19.111322096498156</v>
      </c>
      <c r="M659" s="9"/>
      <c r="N659" s="9"/>
      <c r="O659" s="9"/>
      <c r="P659" s="9"/>
      <c r="Q659" s="9"/>
      <c r="R659" s="8">
        <v>0</v>
      </c>
      <c r="S659" s="75">
        <f t="shared" si="45"/>
        <v>0</v>
      </c>
    </row>
    <row r="660" spans="1:19" x14ac:dyDescent="0.25">
      <c r="A660" s="3">
        <v>43272</v>
      </c>
      <c r="B660" s="40">
        <v>574.11</v>
      </c>
      <c r="C660" s="41">
        <v>168</v>
      </c>
      <c r="D660" s="17">
        <v>406.11</v>
      </c>
      <c r="E660" s="9">
        <v>319.86239548609592</v>
      </c>
      <c r="F660" s="9">
        <v>526.21303611106123</v>
      </c>
      <c r="G660" s="9">
        <v>474.84962395834737</v>
      </c>
      <c r="H660" s="9">
        <v>464.55474755181802</v>
      </c>
      <c r="I660" s="4">
        <v>0</v>
      </c>
      <c r="J660" s="44">
        <f t="shared" si="46"/>
        <v>206.35064062496531</v>
      </c>
      <c r="K660" s="44">
        <f t="shared" si="47"/>
        <v>-51.363412152713863</v>
      </c>
      <c r="L660" s="44">
        <f t="shared" si="48"/>
        <v>-10.29487640652934</v>
      </c>
      <c r="M660" s="9"/>
      <c r="N660" s="9"/>
      <c r="O660" s="9"/>
      <c r="P660" s="9"/>
      <c r="Q660" s="9"/>
      <c r="R660" s="8">
        <v>0</v>
      </c>
      <c r="S660" s="75">
        <f t="shared" si="45"/>
        <v>0</v>
      </c>
    </row>
    <row r="661" spans="1:19" x14ac:dyDescent="0.25">
      <c r="A661" s="3">
        <v>43273</v>
      </c>
      <c r="B661" s="40">
        <v>894.92</v>
      </c>
      <c r="C661" s="41">
        <v>88</v>
      </c>
      <c r="D661" s="17">
        <v>806.92</v>
      </c>
      <c r="E661" s="9">
        <v>314.45087361108745</v>
      </c>
      <c r="F661" s="9">
        <v>534.37938958333689</v>
      </c>
      <c r="G661" s="9">
        <v>471.5430664930318</v>
      </c>
      <c r="H661" s="9">
        <v>453.10314436596099</v>
      </c>
      <c r="I661" s="4">
        <v>0</v>
      </c>
      <c r="J661" s="44">
        <f t="shared" si="46"/>
        <v>219.92851597224944</v>
      </c>
      <c r="K661" s="44">
        <f t="shared" si="47"/>
        <v>-62.836323090305086</v>
      </c>
      <c r="L661" s="44">
        <f t="shared" si="48"/>
        <v>-18.439922127070815</v>
      </c>
      <c r="M661" s="9"/>
      <c r="N661" s="9"/>
      <c r="O661" s="9"/>
      <c r="P661" s="9"/>
      <c r="Q661" s="9"/>
      <c r="R661" s="8">
        <v>0</v>
      </c>
      <c r="S661" s="75">
        <f t="shared" si="45"/>
        <v>0</v>
      </c>
    </row>
    <row r="662" spans="1:19" x14ac:dyDescent="0.25">
      <c r="A662" s="3">
        <v>43274</v>
      </c>
      <c r="B662" s="40">
        <v>1133.51</v>
      </c>
      <c r="C662" s="41">
        <v>88</v>
      </c>
      <c r="D662" s="17">
        <v>1045.51</v>
      </c>
      <c r="E662" s="9">
        <v>320.89618888887344</v>
      </c>
      <c r="F662" s="9">
        <v>555.21521215280518</v>
      </c>
      <c r="G662" s="9">
        <v>496.19194236112526</v>
      </c>
      <c r="H662" s="9">
        <v>482.66944043682099</v>
      </c>
      <c r="I662" s="4">
        <v>0</v>
      </c>
      <c r="J662" s="44">
        <f t="shared" si="46"/>
        <v>234.31902326393174</v>
      </c>
      <c r="K662" s="44">
        <f t="shared" si="47"/>
        <v>-59.023269791679922</v>
      </c>
      <c r="L662" s="44">
        <f t="shared" si="48"/>
        <v>-13.522501924304265</v>
      </c>
      <c r="M662" s="9"/>
      <c r="N662" s="9"/>
      <c r="O662" s="9"/>
      <c r="P662" s="9"/>
      <c r="Q662" s="9"/>
      <c r="R662" s="8">
        <v>0</v>
      </c>
      <c r="S662" s="75">
        <f t="shared" si="45"/>
        <v>0</v>
      </c>
    </row>
    <row r="663" spans="1:19" x14ac:dyDescent="0.25">
      <c r="A663" s="3">
        <v>43275</v>
      </c>
      <c r="B663" s="40">
        <v>951.93</v>
      </c>
      <c r="C663" s="41">
        <v>90</v>
      </c>
      <c r="D663" s="17">
        <v>861.93</v>
      </c>
      <c r="E663" s="9">
        <v>315.48141388883232</v>
      </c>
      <c r="F663" s="9">
        <v>543.38871961802943</v>
      </c>
      <c r="G663" s="9">
        <v>487.23785277776187</v>
      </c>
      <c r="H663" s="9">
        <v>481.52544888790999</v>
      </c>
      <c r="I663" s="4">
        <v>0</v>
      </c>
      <c r="J663" s="44">
        <f t="shared" si="46"/>
        <v>227.90730572919711</v>
      </c>
      <c r="K663" s="44">
        <f t="shared" si="47"/>
        <v>-56.150866840267554</v>
      </c>
      <c r="L663" s="44">
        <f t="shared" si="48"/>
        <v>-5.7124038898518847</v>
      </c>
      <c r="M663" s="9"/>
      <c r="N663" s="9"/>
      <c r="O663" s="9"/>
      <c r="P663" s="9"/>
      <c r="Q663" s="9"/>
      <c r="R663" s="8">
        <v>0</v>
      </c>
      <c r="S663" s="75">
        <f t="shared" si="45"/>
        <v>0</v>
      </c>
    </row>
    <row r="664" spans="1:19" x14ac:dyDescent="0.25">
      <c r="A664" s="3">
        <v>43276</v>
      </c>
      <c r="B664" s="40">
        <v>740.84</v>
      </c>
      <c r="C664" s="41">
        <v>86</v>
      </c>
      <c r="D664" s="17">
        <v>654.84</v>
      </c>
      <c r="E664" s="9">
        <v>266.01081458333647</v>
      </c>
      <c r="F664" s="9">
        <v>482.30876284721307</v>
      </c>
      <c r="G664" s="9">
        <v>410.0909387152642</v>
      </c>
      <c r="H664" s="9">
        <v>373.56684669580699</v>
      </c>
      <c r="I664" s="4">
        <v>0</v>
      </c>
      <c r="J664" s="44">
        <f t="shared" si="46"/>
        <v>216.29794826387661</v>
      </c>
      <c r="K664" s="44">
        <f t="shared" si="47"/>
        <v>-72.217824131948873</v>
      </c>
      <c r="L664" s="44">
        <f t="shared" si="48"/>
        <v>-36.524092019457214</v>
      </c>
      <c r="M664" s="9"/>
      <c r="N664" s="9"/>
      <c r="O664" s="9"/>
      <c r="P664" s="9"/>
      <c r="Q664" s="9"/>
      <c r="R664" s="8">
        <v>0</v>
      </c>
      <c r="S664" s="75">
        <f t="shared" si="45"/>
        <v>0</v>
      </c>
    </row>
    <row r="665" spans="1:19" x14ac:dyDescent="0.25">
      <c r="A665" s="3">
        <v>43277</v>
      </c>
      <c r="B665" s="40">
        <v>845.23</v>
      </c>
      <c r="C665" s="41">
        <v>80</v>
      </c>
      <c r="D665" s="17">
        <v>765.23</v>
      </c>
      <c r="E665" s="9">
        <v>317.48141163191758</v>
      </c>
      <c r="F665" s="9">
        <v>593.041814236145</v>
      </c>
      <c r="G665" s="9">
        <v>493.63762135416619</v>
      </c>
      <c r="H665" s="9">
        <v>492.02781014679198</v>
      </c>
      <c r="I665" s="4">
        <v>5.6</v>
      </c>
      <c r="J665" s="44">
        <f t="shared" si="46"/>
        <v>275.56040260422742</v>
      </c>
      <c r="K665" s="44">
        <f t="shared" si="47"/>
        <v>-99.404192881978815</v>
      </c>
      <c r="L665" s="44">
        <f t="shared" si="48"/>
        <v>-1.6098112073742072</v>
      </c>
      <c r="M665" s="9"/>
      <c r="N665" s="9"/>
      <c r="O665" s="9"/>
      <c r="P665" s="9"/>
      <c r="Q665" s="9"/>
      <c r="R665" s="8">
        <v>0</v>
      </c>
      <c r="S665" s="75">
        <f t="shared" si="45"/>
        <v>0</v>
      </c>
    </row>
    <row r="666" spans="1:19" x14ac:dyDescent="0.25">
      <c r="A666" s="3">
        <v>43278</v>
      </c>
      <c r="B666" s="40">
        <v>720.65</v>
      </c>
      <c r="C666" s="41">
        <v>83</v>
      </c>
      <c r="D666" s="17">
        <v>637.65</v>
      </c>
      <c r="E666" s="9">
        <v>287.60775000002468</v>
      </c>
      <c r="F666" s="9">
        <v>552.75152361110668</v>
      </c>
      <c r="G666" s="9">
        <v>443.22704843746033</v>
      </c>
      <c r="H666" s="9">
        <v>423.90679700165498</v>
      </c>
      <c r="I666" s="4">
        <v>0</v>
      </c>
      <c r="J666" s="44">
        <f t="shared" si="46"/>
        <v>265.143773611082</v>
      </c>
      <c r="K666" s="44">
        <f t="shared" si="47"/>
        <v>-109.52447517364635</v>
      </c>
      <c r="L666" s="44">
        <f t="shared" si="48"/>
        <v>-19.320251435805346</v>
      </c>
      <c r="M666" s="9"/>
      <c r="N666" s="9"/>
      <c r="O666" s="9"/>
      <c r="P666" s="9"/>
      <c r="Q666" s="9"/>
      <c r="R666" s="8">
        <v>0</v>
      </c>
      <c r="S666" s="75">
        <f t="shared" si="45"/>
        <v>0</v>
      </c>
    </row>
    <row r="667" spans="1:19" x14ac:dyDescent="0.25">
      <c r="A667" s="3">
        <v>43279</v>
      </c>
      <c r="B667" s="40">
        <v>732.89</v>
      </c>
      <c r="C667" s="41">
        <v>91</v>
      </c>
      <c r="D667" s="17">
        <v>641.89</v>
      </c>
      <c r="E667" s="9">
        <v>290.68156006949721</v>
      </c>
      <c r="F667" s="9">
        <v>570.34378402776201</v>
      </c>
      <c r="G667" s="9">
        <v>458.20729513891274</v>
      </c>
      <c r="H667" s="9">
        <v>442.63868901544902</v>
      </c>
      <c r="I667" s="4">
        <v>0</v>
      </c>
      <c r="J667" s="44">
        <f t="shared" si="46"/>
        <v>279.6622239582648</v>
      </c>
      <c r="K667" s="44">
        <f t="shared" si="47"/>
        <v>-112.13648888884927</v>
      </c>
      <c r="L667" s="44">
        <f t="shared" si="48"/>
        <v>-15.568606123463724</v>
      </c>
      <c r="M667" s="9"/>
      <c r="N667" s="9"/>
      <c r="O667" s="9"/>
      <c r="P667" s="9"/>
      <c r="Q667" s="9"/>
      <c r="R667" s="8">
        <v>0</v>
      </c>
      <c r="S667" s="75">
        <f t="shared" si="45"/>
        <v>0</v>
      </c>
    </row>
    <row r="668" spans="1:19" x14ac:dyDescent="0.25">
      <c r="A668" s="3">
        <v>43280</v>
      </c>
      <c r="B668" s="40">
        <v>824.06</v>
      </c>
      <c r="C668" s="41">
        <v>80</v>
      </c>
      <c r="D668" s="17">
        <v>744.06</v>
      </c>
      <c r="E668" s="9">
        <v>294.41116111108568</v>
      </c>
      <c r="F668" s="9">
        <v>527.81078194445581</v>
      </c>
      <c r="G668" s="9">
        <v>435.48469392361585</v>
      </c>
      <c r="H668" s="9">
        <v>415.31435815788399</v>
      </c>
      <c r="I668" s="4">
        <v>0</v>
      </c>
      <c r="J668" s="44">
        <f t="shared" si="46"/>
        <v>233.39962083337014</v>
      </c>
      <c r="K668" s="44">
        <f t="shared" si="47"/>
        <v>-92.326088020839961</v>
      </c>
      <c r="L668" s="44">
        <f t="shared" si="48"/>
        <v>-20.170335765731863</v>
      </c>
      <c r="M668" s="9"/>
      <c r="N668" s="9"/>
      <c r="O668" s="9"/>
      <c r="P668" s="9"/>
      <c r="Q668" s="9"/>
      <c r="R668" s="8">
        <v>0</v>
      </c>
      <c r="S668" s="75">
        <f t="shared" si="45"/>
        <v>0</v>
      </c>
    </row>
    <row r="669" spans="1:19" x14ac:dyDescent="0.25">
      <c r="A669" s="3">
        <v>43281</v>
      </c>
      <c r="B669" s="40">
        <v>753.72</v>
      </c>
      <c r="C669" s="41">
        <v>88</v>
      </c>
      <c r="D669" s="17">
        <f>B669-C669</f>
        <v>665.72</v>
      </c>
      <c r="E669" s="9">
        <v>305.09138888894813</v>
      </c>
      <c r="F669" s="9">
        <v>535.81899340281961</v>
      </c>
      <c r="G669" s="9">
        <v>462.8235406249878</v>
      </c>
      <c r="H669" s="9">
        <v>445.24548745319498</v>
      </c>
      <c r="I669" s="4">
        <v>0</v>
      </c>
      <c r="J669" s="44">
        <f t="shared" si="46"/>
        <v>230.72760451387148</v>
      </c>
      <c r="K669" s="44">
        <f t="shared" si="47"/>
        <v>-72.995452777831815</v>
      </c>
      <c r="L669" s="44">
        <f t="shared" si="48"/>
        <v>-17.578053171792817</v>
      </c>
      <c r="M669" s="9"/>
      <c r="N669" s="9"/>
      <c r="O669" s="9"/>
      <c r="P669" s="9"/>
      <c r="Q669" s="9"/>
      <c r="R669" s="8">
        <v>0</v>
      </c>
      <c r="S669" s="75">
        <f t="shared" si="45"/>
        <v>0</v>
      </c>
    </row>
    <row r="670" spans="1:19" x14ac:dyDescent="0.25">
      <c r="A670" s="3">
        <v>43282</v>
      </c>
      <c r="B670" s="40">
        <v>864.85</v>
      </c>
      <c r="C670" s="9">
        <v>90.28125</v>
      </c>
      <c r="D670" s="17">
        <f t="shared" ref="D670:D733" si="49">B670-C670</f>
        <v>774.56875000000002</v>
      </c>
      <c r="E670" s="9">
        <v>320.53841597220162</v>
      </c>
      <c r="F670" s="9">
        <v>564.04286024309113</v>
      </c>
      <c r="G670" s="9">
        <v>495.97506267364952</v>
      </c>
      <c r="H670" s="9">
        <v>505.18771388885216</v>
      </c>
      <c r="I670" s="4">
        <v>4.2</v>
      </c>
      <c r="J670" s="44">
        <f t="shared" si="46"/>
        <v>243.50444427088951</v>
      </c>
      <c r="K670" s="44">
        <f t="shared" si="47"/>
        <v>-68.067797569441609</v>
      </c>
      <c r="L670" s="44">
        <f t="shared" si="48"/>
        <v>9.2126512152026407</v>
      </c>
      <c r="M670" s="41">
        <v>17</v>
      </c>
      <c r="N670" s="59">
        <v>528</v>
      </c>
      <c r="O670" s="41">
        <v>343</v>
      </c>
      <c r="P670" s="56">
        <v>0</v>
      </c>
      <c r="Q670" s="59">
        <v>22</v>
      </c>
      <c r="R670" s="8">
        <v>0</v>
      </c>
      <c r="S670" s="75">
        <f t="shared" si="45"/>
        <v>910</v>
      </c>
    </row>
    <row r="671" spans="1:19" x14ac:dyDescent="0.25">
      <c r="A671" s="3">
        <v>43283</v>
      </c>
      <c r="B671" s="40">
        <v>825.1</v>
      </c>
      <c r="C671" s="9">
        <v>82.2890625</v>
      </c>
      <c r="D671" s="17">
        <f t="shared" si="49"/>
        <v>742.81093750000002</v>
      </c>
      <c r="E671" s="9">
        <v>531.95857777778292</v>
      </c>
      <c r="F671" s="9">
        <v>1017.7838527777058</v>
      </c>
      <c r="G671" s="9">
        <v>970.36131267363089</v>
      </c>
      <c r="H671" s="9">
        <v>1016.7127777777787</v>
      </c>
      <c r="I671" s="9">
        <v>24.2</v>
      </c>
      <c r="J671" s="44">
        <f t="shared" si="46"/>
        <v>485.82527499992284</v>
      </c>
      <c r="K671" s="44">
        <f t="shared" si="47"/>
        <v>-47.422540104074869</v>
      </c>
      <c r="L671" s="44">
        <f t="shared" si="48"/>
        <v>46.351465104147792</v>
      </c>
      <c r="M671" s="41">
        <v>17</v>
      </c>
      <c r="N671" s="77">
        <v>84</v>
      </c>
      <c r="O671" s="41">
        <v>206</v>
      </c>
      <c r="P671" s="56">
        <v>0</v>
      </c>
      <c r="Q671" s="59">
        <v>543</v>
      </c>
      <c r="R671" s="8">
        <v>0</v>
      </c>
      <c r="S671" s="75">
        <f t="shared" si="45"/>
        <v>850</v>
      </c>
    </row>
    <row r="672" spans="1:19" x14ac:dyDescent="0.25">
      <c r="A672" s="3">
        <v>43284</v>
      </c>
      <c r="B672" s="40">
        <v>920.16</v>
      </c>
      <c r="C672" s="9">
        <v>85.25</v>
      </c>
      <c r="D672" s="17">
        <f t="shared" si="49"/>
        <v>834.91</v>
      </c>
      <c r="E672" s="9">
        <v>403.24891111109173</v>
      </c>
      <c r="F672" s="9">
        <v>709.90057430550223</v>
      </c>
      <c r="G672" s="9">
        <v>622.1967269097222</v>
      </c>
      <c r="H672" s="9">
        <v>624.70711388887139</v>
      </c>
      <c r="I672" s="9">
        <v>1.6</v>
      </c>
      <c r="J672" s="44">
        <f t="shared" si="46"/>
        <v>306.6516631944105</v>
      </c>
      <c r="K672" s="44">
        <f t="shared" si="47"/>
        <v>-87.703847395780031</v>
      </c>
      <c r="L672" s="44">
        <f t="shared" si="48"/>
        <v>2.5103869791491888</v>
      </c>
      <c r="M672" s="41">
        <v>17</v>
      </c>
      <c r="N672" s="77">
        <v>17</v>
      </c>
      <c r="O672" s="41">
        <v>658</v>
      </c>
      <c r="P672" s="56">
        <v>0</v>
      </c>
      <c r="Q672" s="59">
        <v>261</v>
      </c>
      <c r="R672" s="8">
        <v>0</v>
      </c>
      <c r="S672" s="75">
        <f t="shared" si="45"/>
        <v>953</v>
      </c>
    </row>
    <row r="673" spans="1:19" x14ac:dyDescent="0.25">
      <c r="A673" s="3">
        <v>43285</v>
      </c>
      <c r="B673" s="40">
        <v>953.44</v>
      </c>
      <c r="C673" s="9">
        <v>80.2265625</v>
      </c>
      <c r="D673" s="17">
        <f t="shared" si="49"/>
        <v>873.21343750000005</v>
      </c>
      <c r="E673" s="9">
        <v>374.58904444449581</v>
      </c>
      <c r="F673" s="9">
        <v>646.90836406248854</v>
      </c>
      <c r="G673" s="9">
        <v>558.57386701391079</v>
      </c>
      <c r="H673" s="9">
        <v>558.70286944447435</v>
      </c>
      <c r="I673" s="9">
        <v>0</v>
      </c>
      <c r="J673" s="44">
        <f t="shared" si="46"/>
        <v>272.31931961799273</v>
      </c>
      <c r="K673" s="44">
        <f t="shared" si="47"/>
        <v>-88.334497048577759</v>
      </c>
      <c r="L673" s="44">
        <f t="shared" si="48"/>
        <v>0.12900243056355976</v>
      </c>
      <c r="M673" s="41">
        <v>17</v>
      </c>
      <c r="N673" s="77">
        <v>217</v>
      </c>
      <c r="O673" s="41">
        <v>631</v>
      </c>
      <c r="P673" s="56">
        <v>6</v>
      </c>
      <c r="Q673" s="59">
        <v>150</v>
      </c>
      <c r="R673" s="8">
        <v>0</v>
      </c>
      <c r="S673" s="75">
        <f t="shared" ref="S673:S736" si="50">SUM(M673:R673)</f>
        <v>1021</v>
      </c>
    </row>
    <row r="674" spans="1:19" x14ac:dyDescent="0.25">
      <c r="A674" s="3">
        <v>43286</v>
      </c>
      <c r="B674" s="40">
        <v>927.45</v>
      </c>
      <c r="C674" s="9">
        <v>80.71875</v>
      </c>
      <c r="D674" s="17">
        <f t="shared" si="49"/>
        <v>846.73125000000005</v>
      </c>
      <c r="E674" s="9">
        <v>346.37407222221373</v>
      </c>
      <c r="F674" s="9">
        <v>585.27093559029163</v>
      </c>
      <c r="G674" s="9">
        <v>524.53736024306272</v>
      </c>
      <c r="H674" s="9">
        <v>524.16855555560323</v>
      </c>
      <c r="I674" s="9">
        <v>0</v>
      </c>
      <c r="J674" s="44">
        <f t="shared" si="46"/>
        <v>238.8968633680779</v>
      </c>
      <c r="K674" s="44">
        <f t="shared" si="47"/>
        <v>-60.733575347228907</v>
      </c>
      <c r="L674" s="44">
        <f t="shared" si="48"/>
        <v>-0.36880468745948747</v>
      </c>
      <c r="M674" s="41">
        <v>17</v>
      </c>
      <c r="N674" s="77">
        <v>471</v>
      </c>
      <c r="O674" s="41">
        <v>512</v>
      </c>
      <c r="P674" s="56">
        <v>6</v>
      </c>
      <c r="Q674" s="59">
        <v>1</v>
      </c>
      <c r="R674" s="8">
        <v>0</v>
      </c>
      <c r="S674" s="75">
        <f t="shared" si="50"/>
        <v>1007</v>
      </c>
    </row>
    <row r="675" spans="1:19" x14ac:dyDescent="0.25">
      <c r="A675" s="3">
        <v>43287</v>
      </c>
      <c r="B675" s="40">
        <v>920.68</v>
      </c>
      <c r="C675" s="9">
        <v>83.296875</v>
      </c>
      <c r="D675" s="17">
        <f t="shared" si="49"/>
        <v>837.38312499999995</v>
      </c>
      <c r="E675" s="9">
        <v>361.67099444445921</v>
      </c>
      <c r="F675" s="9">
        <v>640.50439305545297</v>
      </c>
      <c r="G675" s="9">
        <v>543.64772951387567</v>
      </c>
      <c r="H675" s="9">
        <v>544.78974444442429</v>
      </c>
      <c r="I675" s="9">
        <v>0</v>
      </c>
      <c r="J675" s="44">
        <f t="shared" si="46"/>
        <v>278.83339861099375</v>
      </c>
      <c r="K675" s="44">
        <f t="shared" si="47"/>
        <v>-96.856663541577291</v>
      </c>
      <c r="L675" s="44">
        <f t="shared" si="48"/>
        <v>1.142014930548612</v>
      </c>
      <c r="M675" s="41">
        <v>17</v>
      </c>
      <c r="N675" s="77">
        <v>510</v>
      </c>
      <c r="O675" s="41">
        <v>475</v>
      </c>
      <c r="P675" s="56">
        <v>0</v>
      </c>
      <c r="Q675" s="59">
        <v>1</v>
      </c>
      <c r="R675" s="8">
        <v>0</v>
      </c>
      <c r="S675" s="75">
        <f t="shared" si="50"/>
        <v>1003</v>
      </c>
    </row>
    <row r="676" spans="1:19" x14ac:dyDescent="0.25">
      <c r="A676" s="3">
        <v>43288</v>
      </c>
      <c r="B676" s="40">
        <v>915.05</v>
      </c>
      <c r="C676" s="9">
        <v>91.2890625</v>
      </c>
      <c r="D676" s="17">
        <f t="shared" si="49"/>
        <v>823.76093749999995</v>
      </c>
      <c r="E676" s="9">
        <v>355.00210555555532</v>
      </c>
      <c r="F676" s="9">
        <v>624.95583524304675</v>
      </c>
      <c r="G676" s="9">
        <v>569.38607447920367</v>
      </c>
      <c r="H676" s="9">
        <v>567.4404111111071</v>
      </c>
      <c r="I676" s="9">
        <v>0</v>
      </c>
      <c r="J676" s="44">
        <f t="shared" si="46"/>
        <v>269.95372968749143</v>
      </c>
      <c r="K676" s="44">
        <f t="shared" si="47"/>
        <v>-55.569760763843078</v>
      </c>
      <c r="L676" s="44">
        <f t="shared" si="48"/>
        <v>-1.9456633680965751</v>
      </c>
      <c r="M676" s="41">
        <v>17</v>
      </c>
      <c r="N676" s="77">
        <v>525</v>
      </c>
      <c r="O676" s="41">
        <v>418</v>
      </c>
      <c r="P676" s="56">
        <v>0</v>
      </c>
      <c r="Q676" s="59">
        <v>1</v>
      </c>
      <c r="R676" s="8">
        <v>0</v>
      </c>
      <c r="S676" s="75">
        <f t="shared" si="50"/>
        <v>961</v>
      </c>
    </row>
    <row r="677" spans="1:19" x14ac:dyDescent="0.25">
      <c r="A677" s="3">
        <v>43289</v>
      </c>
      <c r="B677" s="40">
        <v>1061.6600000000001</v>
      </c>
      <c r="C677" s="9">
        <v>88.328125</v>
      </c>
      <c r="D677" s="17">
        <f t="shared" si="49"/>
        <v>973.33187500000008</v>
      </c>
      <c r="E677" s="9">
        <v>359.6025215277914</v>
      </c>
      <c r="F677" s="9">
        <v>648.83176631946117</v>
      </c>
      <c r="G677" s="9">
        <v>558.60362638891093</v>
      </c>
      <c r="H677" s="9">
        <v>570.20430000004126</v>
      </c>
      <c r="I677" s="9">
        <v>0</v>
      </c>
      <c r="J677" s="44">
        <f t="shared" si="46"/>
        <v>289.22924479166977</v>
      </c>
      <c r="K677" s="44">
        <f t="shared" si="47"/>
        <v>-90.228139930550242</v>
      </c>
      <c r="L677" s="44">
        <f t="shared" si="48"/>
        <v>11.600673611130333</v>
      </c>
      <c r="M677" s="41">
        <v>17</v>
      </c>
      <c r="N677" s="77">
        <v>528</v>
      </c>
      <c r="O677" s="41">
        <v>554</v>
      </c>
      <c r="P677" s="56">
        <v>0</v>
      </c>
      <c r="Q677" s="59">
        <v>1</v>
      </c>
      <c r="R677" s="8">
        <v>0</v>
      </c>
      <c r="S677" s="75">
        <f t="shared" si="50"/>
        <v>1100</v>
      </c>
    </row>
    <row r="678" spans="1:19" x14ac:dyDescent="0.25">
      <c r="A678" s="3">
        <v>43290</v>
      </c>
      <c r="B678" s="40">
        <v>839.91</v>
      </c>
      <c r="C678" s="9">
        <v>86.296875</v>
      </c>
      <c r="D678" s="17">
        <f t="shared" si="49"/>
        <v>753.61312499999997</v>
      </c>
      <c r="E678" s="9">
        <v>315.08043333335081</v>
      </c>
      <c r="F678" s="9">
        <v>557.16520486108493</v>
      </c>
      <c r="G678" s="9">
        <v>482.06728368060431</v>
      </c>
      <c r="H678" s="9">
        <v>489.91049999996903</v>
      </c>
      <c r="I678" s="9">
        <v>0.8</v>
      </c>
      <c r="J678" s="44">
        <f t="shared" si="46"/>
        <v>242.08477152773412</v>
      </c>
      <c r="K678" s="44">
        <f t="shared" si="47"/>
        <v>-75.097921180480625</v>
      </c>
      <c r="L678" s="44">
        <f t="shared" si="48"/>
        <v>7.8432163193647284</v>
      </c>
      <c r="M678" s="41">
        <v>17</v>
      </c>
      <c r="N678" s="77">
        <v>456</v>
      </c>
      <c r="O678" s="41">
        <v>396</v>
      </c>
      <c r="P678" s="56">
        <v>0</v>
      </c>
      <c r="Q678" s="59">
        <v>1</v>
      </c>
      <c r="R678" s="8">
        <v>0</v>
      </c>
      <c r="S678" s="75">
        <f t="shared" si="50"/>
        <v>870</v>
      </c>
    </row>
    <row r="679" spans="1:19" x14ac:dyDescent="0.25">
      <c r="A679" s="3">
        <v>43291</v>
      </c>
      <c r="B679" s="40">
        <v>789.78</v>
      </c>
      <c r="C679" s="9">
        <v>80.2734375</v>
      </c>
      <c r="D679" s="17">
        <f t="shared" si="49"/>
        <v>709.50656249999997</v>
      </c>
      <c r="E679" s="9">
        <v>338.41606666665757</v>
      </c>
      <c r="F679" s="9">
        <v>596.86409548617667</v>
      </c>
      <c r="G679" s="9">
        <v>545.55301406246144</v>
      </c>
      <c r="H679" s="9">
        <v>556.21745833329624</v>
      </c>
      <c r="I679" s="9">
        <v>4.5999999999999996</v>
      </c>
      <c r="J679" s="44">
        <f t="shared" si="46"/>
        <v>258.4480288195191</v>
      </c>
      <c r="K679" s="44">
        <f t="shared" si="47"/>
        <v>-51.311081423715223</v>
      </c>
      <c r="L679" s="44">
        <f t="shared" si="48"/>
        <v>10.664444270834792</v>
      </c>
      <c r="M679" s="41">
        <v>17</v>
      </c>
      <c r="N679" s="77">
        <v>258</v>
      </c>
      <c r="O679" s="41">
        <v>538</v>
      </c>
      <c r="P679" s="56">
        <v>0</v>
      </c>
      <c r="Q679" s="59">
        <v>1</v>
      </c>
      <c r="R679" s="8">
        <v>0</v>
      </c>
      <c r="S679" s="75">
        <f t="shared" si="50"/>
        <v>814</v>
      </c>
    </row>
    <row r="680" spans="1:19" x14ac:dyDescent="0.25">
      <c r="A680" s="3">
        <v>43292</v>
      </c>
      <c r="B680" s="40">
        <v>894.31</v>
      </c>
      <c r="C680" s="9">
        <v>83.3359375</v>
      </c>
      <c r="D680" s="17">
        <f t="shared" si="49"/>
        <v>810.97406249999995</v>
      </c>
      <c r="E680" s="9">
        <v>319.08479999995325</v>
      </c>
      <c r="F680" s="9">
        <v>547.38262951382785</v>
      </c>
      <c r="G680" s="9">
        <v>482.76389687505434</v>
      </c>
      <c r="H680" s="9">
        <v>485.22570833333884</v>
      </c>
      <c r="I680" s="9">
        <v>0</v>
      </c>
      <c r="J680" s="44">
        <f t="shared" si="46"/>
        <v>228.2978295138746</v>
      </c>
      <c r="K680" s="44">
        <f t="shared" si="47"/>
        <v>-64.618732638773508</v>
      </c>
      <c r="L680" s="44">
        <f t="shared" si="48"/>
        <v>2.461811458284501</v>
      </c>
      <c r="M680" s="41">
        <v>17</v>
      </c>
      <c r="N680" s="77">
        <v>302</v>
      </c>
      <c r="O680" s="41">
        <v>588</v>
      </c>
      <c r="P680" s="56">
        <v>0</v>
      </c>
      <c r="Q680" s="59">
        <v>1</v>
      </c>
      <c r="R680" s="8">
        <v>0</v>
      </c>
      <c r="S680" s="75">
        <f t="shared" si="50"/>
        <v>908</v>
      </c>
    </row>
    <row r="681" spans="1:19" x14ac:dyDescent="0.25">
      <c r="A681" s="3">
        <v>43293</v>
      </c>
      <c r="B681" s="40">
        <v>891.15</v>
      </c>
      <c r="C681" s="9">
        <v>82.265625</v>
      </c>
      <c r="D681" s="17">
        <f t="shared" si="49"/>
        <v>808.88437499999998</v>
      </c>
      <c r="E681" s="9">
        <v>325.37651111115701</v>
      </c>
      <c r="F681" s="9">
        <v>543.7640329861897</v>
      </c>
      <c r="G681" s="9">
        <v>479.12122569448547</v>
      </c>
      <c r="H681" s="9">
        <v>482.53179166669725</v>
      </c>
      <c r="I681" s="9">
        <v>0</v>
      </c>
      <c r="J681" s="44">
        <f t="shared" si="46"/>
        <v>218.38752187503269</v>
      </c>
      <c r="K681" s="44">
        <f t="shared" si="47"/>
        <v>-64.64280729170423</v>
      </c>
      <c r="L681" s="44">
        <f t="shared" si="48"/>
        <v>3.4105659722117707</v>
      </c>
      <c r="M681" s="41">
        <v>17</v>
      </c>
      <c r="N681" s="77">
        <v>185</v>
      </c>
      <c r="O681" s="41">
        <v>711</v>
      </c>
      <c r="P681" s="56">
        <v>34</v>
      </c>
      <c r="Q681" s="59">
        <v>1</v>
      </c>
      <c r="R681" s="8">
        <v>0</v>
      </c>
      <c r="S681" s="75">
        <f t="shared" si="50"/>
        <v>948</v>
      </c>
    </row>
    <row r="682" spans="1:19" x14ac:dyDescent="0.25">
      <c r="A682" s="3">
        <v>43294</v>
      </c>
      <c r="B682" s="40">
        <v>933.6</v>
      </c>
      <c r="C682" s="9">
        <v>89.296875</v>
      </c>
      <c r="D682" s="17">
        <f t="shared" si="49"/>
        <v>844.30312500000002</v>
      </c>
      <c r="E682" s="9">
        <v>355.31485555553809</v>
      </c>
      <c r="F682" s="9">
        <v>635.43469479164924</v>
      </c>
      <c r="G682" s="9">
        <v>525.6257972222229</v>
      </c>
      <c r="H682" s="9">
        <v>507.63133888895391</v>
      </c>
      <c r="I682" s="9">
        <v>0</v>
      </c>
      <c r="J682" s="44">
        <f t="shared" si="46"/>
        <v>280.11983923611115</v>
      </c>
      <c r="K682" s="44">
        <f t="shared" si="47"/>
        <v>-109.80889756942634</v>
      </c>
      <c r="L682" s="44">
        <f t="shared" si="48"/>
        <v>-17.994458333268994</v>
      </c>
      <c r="M682" s="41">
        <v>17</v>
      </c>
      <c r="N682" s="77">
        <v>277</v>
      </c>
      <c r="O682" s="41">
        <v>675</v>
      </c>
      <c r="P682" s="56">
        <v>0</v>
      </c>
      <c r="Q682" s="59">
        <v>1</v>
      </c>
      <c r="R682" s="8">
        <v>0</v>
      </c>
      <c r="S682" s="75">
        <f t="shared" si="50"/>
        <v>970</v>
      </c>
    </row>
    <row r="683" spans="1:19" ht="15.75" customHeight="1" x14ac:dyDescent="0.25">
      <c r="A683" s="3">
        <v>43295</v>
      </c>
      <c r="B683" s="40">
        <v>881.1</v>
      </c>
      <c r="C683" s="9">
        <v>94.296875</v>
      </c>
      <c r="D683" s="17">
        <f t="shared" si="49"/>
        <v>786.80312500000002</v>
      </c>
      <c r="E683" s="9">
        <v>351.77901180554181</v>
      </c>
      <c r="F683" s="9">
        <v>661.72437274313415</v>
      </c>
      <c r="G683" s="9">
        <v>543.431800347229</v>
      </c>
      <c r="H683" s="9">
        <v>553.2910111110541</v>
      </c>
      <c r="I683" s="41">
        <v>0</v>
      </c>
      <c r="J683" s="44">
        <f t="shared" si="46"/>
        <v>309.94536093759234</v>
      </c>
      <c r="K683" s="44">
        <f t="shared" si="47"/>
        <v>-118.29257239590515</v>
      </c>
      <c r="L683" s="44">
        <f t="shared" si="48"/>
        <v>9.8592107638251036</v>
      </c>
      <c r="M683" s="41">
        <v>17</v>
      </c>
      <c r="N683" s="77">
        <v>291</v>
      </c>
      <c r="O683" s="41">
        <v>599</v>
      </c>
      <c r="P683" s="56">
        <v>0</v>
      </c>
      <c r="Q683" s="59">
        <v>1</v>
      </c>
      <c r="R683" s="8">
        <v>0</v>
      </c>
      <c r="S683" s="75">
        <f t="shared" si="50"/>
        <v>908</v>
      </c>
    </row>
    <row r="684" spans="1:19" ht="15.75" customHeight="1" x14ac:dyDescent="0.25">
      <c r="A684" s="3">
        <v>43296</v>
      </c>
      <c r="B684" s="40">
        <v>970.42</v>
      </c>
      <c r="C684" s="9">
        <v>84.296875</v>
      </c>
      <c r="D684" s="17">
        <f t="shared" si="49"/>
        <v>886.12312499999996</v>
      </c>
      <c r="E684" s="9">
        <v>360.95646111114183</v>
      </c>
      <c r="F684" s="9">
        <v>691.68104704865254</v>
      </c>
      <c r="G684" s="9">
        <v>555.48988784721587</v>
      </c>
      <c r="H684" s="9">
        <v>568.18369166666525</v>
      </c>
      <c r="I684" s="41">
        <v>2.2000000000000002</v>
      </c>
      <c r="J684" s="44">
        <f t="shared" si="46"/>
        <v>330.72458593751071</v>
      </c>
      <c r="K684" s="44">
        <f t="shared" si="47"/>
        <v>-136.19115920143668</v>
      </c>
      <c r="L684" s="44">
        <f t="shared" si="48"/>
        <v>12.693803819449386</v>
      </c>
      <c r="M684" s="41">
        <v>17</v>
      </c>
      <c r="N684" s="77">
        <v>372</v>
      </c>
      <c r="O684" s="41">
        <v>610</v>
      </c>
      <c r="P684" s="56">
        <v>0</v>
      </c>
      <c r="Q684" s="59">
        <v>1</v>
      </c>
      <c r="R684" s="8">
        <v>0</v>
      </c>
      <c r="S684" s="75">
        <f t="shared" si="50"/>
        <v>1000</v>
      </c>
    </row>
    <row r="685" spans="1:19" ht="15.75" customHeight="1" x14ac:dyDescent="0.25">
      <c r="A685" s="3">
        <v>43297</v>
      </c>
      <c r="B685" s="40">
        <v>524.67999999999995</v>
      </c>
      <c r="C685" s="9">
        <v>79.25</v>
      </c>
      <c r="D685" s="17">
        <f t="shared" si="49"/>
        <v>445.42999999999995</v>
      </c>
      <c r="E685" s="9">
        <v>1121.7819888889208</v>
      </c>
      <c r="F685" s="9">
        <v>1913.3227543403336</v>
      </c>
      <c r="G685" s="9">
        <v>1895.988425520889</v>
      </c>
      <c r="H685" s="9">
        <v>1931.601566666679</v>
      </c>
      <c r="I685" s="41">
        <v>50.8</v>
      </c>
      <c r="J685" s="44">
        <f t="shared" si="46"/>
        <v>791.54076545141288</v>
      </c>
      <c r="K685" s="44">
        <f t="shared" si="47"/>
        <v>-17.334328819444636</v>
      </c>
      <c r="L685" s="44">
        <f t="shared" si="48"/>
        <v>35.613141145789996</v>
      </c>
      <c r="M685" s="41">
        <v>17</v>
      </c>
      <c r="N685" s="77">
        <v>187</v>
      </c>
      <c r="O685" s="41">
        <v>66</v>
      </c>
      <c r="P685" s="56">
        <v>38</v>
      </c>
      <c r="Q685" s="59">
        <v>260</v>
      </c>
      <c r="R685" s="8">
        <v>0</v>
      </c>
      <c r="S685" s="75">
        <f t="shared" si="50"/>
        <v>568</v>
      </c>
    </row>
    <row r="686" spans="1:19" ht="15.75" customHeight="1" x14ac:dyDescent="0.25">
      <c r="A686" s="3">
        <v>43298</v>
      </c>
      <c r="B686" s="40">
        <v>907.92</v>
      </c>
      <c r="C686" s="9">
        <v>82.25</v>
      </c>
      <c r="D686" s="17">
        <f t="shared" si="49"/>
        <v>825.67</v>
      </c>
      <c r="E686" s="9">
        <v>628.69059027777985</v>
      </c>
      <c r="F686" s="9">
        <v>1033.7168142361625</v>
      </c>
      <c r="G686" s="9">
        <v>923.61809166672174</v>
      </c>
      <c r="H686" s="9">
        <v>934.674224999937</v>
      </c>
      <c r="I686" s="41">
        <v>0</v>
      </c>
      <c r="J686" s="44">
        <f t="shared" si="46"/>
        <v>405.02622395838262</v>
      </c>
      <c r="K686" s="44">
        <f t="shared" si="47"/>
        <v>-110.09872256944072</v>
      </c>
      <c r="L686" s="44">
        <f t="shared" si="48"/>
        <v>11.056133333215257</v>
      </c>
      <c r="M686" s="41">
        <v>17</v>
      </c>
      <c r="N686" s="77">
        <v>63</v>
      </c>
      <c r="O686" s="41">
        <v>534</v>
      </c>
      <c r="P686" s="56">
        <v>32</v>
      </c>
      <c r="Q686" s="59">
        <v>397</v>
      </c>
      <c r="R686" s="8">
        <v>0</v>
      </c>
      <c r="S686" s="75">
        <f t="shared" si="50"/>
        <v>1043</v>
      </c>
    </row>
    <row r="687" spans="1:19" ht="15.75" customHeight="1" x14ac:dyDescent="0.25">
      <c r="A687" s="3">
        <v>43299</v>
      </c>
      <c r="B687" s="40">
        <v>483.89</v>
      </c>
      <c r="C687" s="9">
        <v>86.1875</v>
      </c>
      <c r="D687" s="17">
        <f t="shared" si="49"/>
        <v>397.70249999999999</v>
      </c>
      <c r="E687" s="9">
        <v>468.26347222225741</v>
      </c>
      <c r="F687" s="9">
        <v>829.03150572915911</v>
      </c>
      <c r="G687" s="9">
        <v>699.29119079859811</v>
      </c>
      <c r="H687" s="9">
        <v>706.77851944440044</v>
      </c>
      <c r="I687" s="41">
        <v>0</v>
      </c>
      <c r="J687" s="44">
        <f t="shared" si="46"/>
        <v>360.7680335069017</v>
      </c>
      <c r="K687" s="44">
        <f t="shared" si="47"/>
        <v>-129.740314930561</v>
      </c>
      <c r="L687" s="44">
        <f t="shared" si="48"/>
        <v>7.4873286458023358</v>
      </c>
      <c r="M687" s="41">
        <v>17</v>
      </c>
      <c r="N687" s="77">
        <v>156</v>
      </c>
      <c r="O687" s="41">
        <v>720</v>
      </c>
      <c r="P687" s="56">
        <v>0</v>
      </c>
      <c r="Q687" s="59">
        <v>86</v>
      </c>
      <c r="R687" s="8">
        <v>0</v>
      </c>
      <c r="S687" s="75">
        <f t="shared" si="50"/>
        <v>979</v>
      </c>
    </row>
    <row r="688" spans="1:19" ht="15.75" customHeight="1" x14ac:dyDescent="0.25">
      <c r="A688" s="3">
        <v>43300</v>
      </c>
      <c r="B688" s="40">
        <v>906.75</v>
      </c>
      <c r="C688" s="9">
        <v>85.2578125</v>
      </c>
      <c r="D688" s="17">
        <f t="shared" si="49"/>
        <v>821.4921875</v>
      </c>
      <c r="E688" s="9">
        <v>460.89366111112759</v>
      </c>
      <c r="F688" s="9">
        <v>802.04747934025363</v>
      </c>
      <c r="G688" s="9">
        <v>668.64003246530774</v>
      </c>
      <c r="H688" s="9">
        <v>673.94459166665911</v>
      </c>
      <c r="I688" s="41">
        <v>0</v>
      </c>
      <c r="J688" s="44">
        <f t="shared" si="46"/>
        <v>341.15381822912605</v>
      </c>
      <c r="K688" s="44">
        <f t="shared" si="47"/>
        <v>-133.40744687494589</v>
      </c>
      <c r="L688" s="44">
        <f t="shared" si="48"/>
        <v>5.3045592013513669</v>
      </c>
      <c r="M688" s="41">
        <v>17</v>
      </c>
      <c r="N688" s="77">
        <v>18</v>
      </c>
      <c r="O688" s="41">
        <v>805</v>
      </c>
      <c r="P688" s="56">
        <v>0</v>
      </c>
      <c r="Q688" s="59">
        <v>160</v>
      </c>
      <c r="R688" s="8">
        <v>0</v>
      </c>
      <c r="S688" s="75">
        <f t="shared" si="50"/>
        <v>1000</v>
      </c>
    </row>
    <row r="689" spans="1:19" ht="15.75" customHeight="1" x14ac:dyDescent="0.25">
      <c r="A689" s="3">
        <v>43301</v>
      </c>
      <c r="B689" s="40">
        <v>1652.14</v>
      </c>
      <c r="C689" s="9">
        <v>80.203125</v>
      </c>
      <c r="D689" s="17">
        <f t="shared" si="49"/>
        <v>1571.9368750000001</v>
      </c>
      <c r="E689" s="9">
        <v>443.75542777782539</v>
      </c>
      <c r="F689" s="9">
        <v>776.26820520829642</v>
      </c>
      <c r="G689" s="9">
        <v>643.86136753472965</v>
      </c>
      <c r="H689" s="9">
        <v>647.71126944443677</v>
      </c>
      <c r="I689" s="41">
        <v>0</v>
      </c>
      <c r="J689" s="44">
        <f t="shared" si="46"/>
        <v>332.51277743047103</v>
      </c>
      <c r="K689" s="44">
        <f t="shared" si="47"/>
        <v>-132.40683767356677</v>
      </c>
      <c r="L689" s="44">
        <f t="shared" si="48"/>
        <v>3.8499019097071141</v>
      </c>
      <c r="M689" s="41">
        <v>17</v>
      </c>
      <c r="N689" s="77">
        <v>18</v>
      </c>
      <c r="O689" s="78">
        <v>1124</v>
      </c>
      <c r="P689" s="56">
        <v>0</v>
      </c>
      <c r="Q689" s="59">
        <v>345</v>
      </c>
      <c r="R689" s="8">
        <v>0</v>
      </c>
      <c r="S689" s="75">
        <f t="shared" si="50"/>
        <v>1504</v>
      </c>
    </row>
    <row r="690" spans="1:19" ht="15.75" customHeight="1" x14ac:dyDescent="0.25">
      <c r="A690" s="3">
        <v>43302</v>
      </c>
      <c r="B690" s="40">
        <v>1446.22</v>
      </c>
      <c r="C690" s="9">
        <v>86.3046875</v>
      </c>
      <c r="D690" s="17">
        <f t="shared" si="49"/>
        <v>1359.9153125</v>
      </c>
      <c r="E690" s="9">
        <v>434.07582256948808</v>
      </c>
      <c r="F690" s="9">
        <v>776.36899461809662</v>
      </c>
      <c r="G690" s="9">
        <v>645.18044531240594</v>
      </c>
      <c r="H690" s="9">
        <v>650.07380277779885</v>
      </c>
      <c r="I690" s="41">
        <v>0</v>
      </c>
      <c r="J690" s="44">
        <f t="shared" si="46"/>
        <v>342.29317204860854</v>
      </c>
      <c r="K690" s="44">
        <f t="shared" si="47"/>
        <v>-131.18854930569069</v>
      </c>
      <c r="L690" s="44">
        <f t="shared" si="48"/>
        <v>4.8933574653929099</v>
      </c>
      <c r="M690" s="41">
        <v>17</v>
      </c>
      <c r="N690" s="77">
        <v>18</v>
      </c>
      <c r="O690" s="78">
        <v>1176</v>
      </c>
      <c r="P690" s="56">
        <v>0</v>
      </c>
      <c r="Q690" s="59">
        <v>256</v>
      </c>
      <c r="R690" s="8">
        <v>0</v>
      </c>
      <c r="S690" s="75">
        <f t="shared" si="50"/>
        <v>1467</v>
      </c>
    </row>
    <row r="691" spans="1:19" ht="15.75" customHeight="1" x14ac:dyDescent="0.25">
      <c r="A691" s="3">
        <v>43303</v>
      </c>
      <c r="B691" s="40">
        <v>1031.5999999999999</v>
      </c>
      <c r="C691" s="9">
        <v>84.28125</v>
      </c>
      <c r="D691" s="17">
        <f t="shared" si="49"/>
        <v>947.31874999999991</v>
      </c>
      <c r="E691" s="9">
        <v>398.68581111106323</v>
      </c>
      <c r="F691" s="9">
        <v>737.31521996521042</v>
      </c>
      <c r="G691" s="9">
        <v>596.2313104167406</v>
      </c>
      <c r="H691" s="9">
        <v>600.28297222225228</v>
      </c>
      <c r="I691" s="41">
        <v>0</v>
      </c>
      <c r="J691" s="44">
        <f t="shared" si="46"/>
        <v>338.62940885414719</v>
      </c>
      <c r="K691" s="44">
        <f t="shared" si="47"/>
        <v>-141.08390954846982</v>
      </c>
      <c r="L691" s="44">
        <f t="shared" si="48"/>
        <v>4.0516618055116851</v>
      </c>
      <c r="M691" s="41">
        <v>17</v>
      </c>
      <c r="N691" s="77">
        <v>18</v>
      </c>
      <c r="O691" s="41">
        <v>992</v>
      </c>
      <c r="P691" s="56">
        <v>0</v>
      </c>
      <c r="Q691" s="59">
        <v>0</v>
      </c>
      <c r="R691" s="8">
        <v>0</v>
      </c>
      <c r="S691" s="75">
        <f t="shared" si="50"/>
        <v>1027</v>
      </c>
    </row>
    <row r="692" spans="1:19" ht="15.75" customHeight="1" x14ac:dyDescent="0.25">
      <c r="A692" s="3">
        <v>43304</v>
      </c>
      <c r="B692" s="40">
        <v>921.57</v>
      </c>
      <c r="C692" s="9">
        <v>76.234375</v>
      </c>
      <c r="D692" s="17">
        <f t="shared" si="49"/>
        <v>845.33562500000005</v>
      </c>
      <c r="E692" s="9">
        <v>338.96716111106798</v>
      </c>
      <c r="F692" s="9">
        <v>612.56699722222402</v>
      </c>
      <c r="G692" s="9">
        <v>498.65235416669748</v>
      </c>
      <c r="H692" s="9">
        <v>498.28323333334993</v>
      </c>
      <c r="I692" s="41">
        <v>0.6</v>
      </c>
      <c r="J692" s="44">
        <f t="shared" si="46"/>
        <v>273.59983611115604</v>
      </c>
      <c r="K692" s="44">
        <f t="shared" si="47"/>
        <v>-113.91464305552654</v>
      </c>
      <c r="L692" s="44">
        <f t="shared" si="48"/>
        <v>-0.36912083334755152</v>
      </c>
      <c r="M692" s="41">
        <v>17</v>
      </c>
      <c r="N692" s="77">
        <v>17</v>
      </c>
      <c r="O692" s="41">
        <v>889</v>
      </c>
      <c r="P692" s="56">
        <v>0</v>
      </c>
      <c r="Q692" s="59">
        <v>40</v>
      </c>
      <c r="R692" s="8">
        <v>0</v>
      </c>
      <c r="S692" s="75">
        <f t="shared" si="50"/>
        <v>963</v>
      </c>
    </row>
    <row r="693" spans="1:19" ht="15.75" customHeight="1" x14ac:dyDescent="0.25">
      <c r="A693" s="3">
        <v>43305</v>
      </c>
      <c r="B693" s="40">
        <v>876.15</v>
      </c>
      <c r="C693" s="9">
        <v>76.21875</v>
      </c>
      <c r="D693" s="17">
        <f t="shared" si="49"/>
        <v>799.93124999999998</v>
      </c>
      <c r="E693" s="9">
        <v>331.45277777774027</v>
      </c>
      <c r="F693" s="9">
        <v>604.66514340272988</v>
      </c>
      <c r="G693" s="9">
        <v>499.32752152779722</v>
      </c>
      <c r="H693" s="9">
        <v>502.19355555556831</v>
      </c>
      <c r="I693" s="41">
        <v>2.2000000000000002</v>
      </c>
      <c r="J693" s="44">
        <f t="shared" si="46"/>
        <v>273.21236562498962</v>
      </c>
      <c r="K693" s="44">
        <f t="shared" si="47"/>
        <v>-105.33762187493267</v>
      </c>
      <c r="L693" s="44">
        <f t="shared" si="48"/>
        <v>2.866034027771093</v>
      </c>
      <c r="M693" s="41">
        <v>17</v>
      </c>
      <c r="N693" s="77">
        <v>17</v>
      </c>
      <c r="O693" s="41">
        <v>862</v>
      </c>
      <c r="P693" s="56">
        <v>0</v>
      </c>
      <c r="Q693" s="59">
        <v>21</v>
      </c>
      <c r="R693" s="8">
        <v>0</v>
      </c>
      <c r="S693" s="75">
        <f t="shared" si="50"/>
        <v>917</v>
      </c>
    </row>
    <row r="694" spans="1:19" ht="15.75" customHeight="1" x14ac:dyDescent="0.25">
      <c r="A694" s="3">
        <v>43306</v>
      </c>
      <c r="B694" s="40">
        <v>899.35</v>
      </c>
      <c r="C694" s="9">
        <v>82.28125</v>
      </c>
      <c r="D694" s="17">
        <f t="shared" si="49"/>
        <v>817.06875000000002</v>
      </c>
      <c r="E694" s="9">
        <v>314.50664687500102</v>
      </c>
      <c r="F694" s="9">
        <v>533.15512065964867</v>
      </c>
      <c r="G694" s="9">
        <v>466.62853454862488</v>
      </c>
      <c r="H694" s="9">
        <v>467.97121388890082</v>
      </c>
      <c r="I694" s="41">
        <v>0</v>
      </c>
      <c r="J694" s="44">
        <f t="shared" si="46"/>
        <v>218.64847378464765</v>
      </c>
      <c r="K694" s="44">
        <f t="shared" si="47"/>
        <v>-66.526586111023789</v>
      </c>
      <c r="L694" s="44">
        <f t="shared" si="48"/>
        <v>1.3426793402759358</v>
      </c>
      <c r="M694" s="41">
        <v>17</v>
      </c>
      <c r="N694" s="77">
        <v>27</v>
      </c>
      <c r="O694" s="41">
        <v>878</v>
      </c>
      <c r="P694" s="56">
        <v>0</v>
      </c>
      <c r="Q694" s="59">
        <v>21</v>
      </c>
      <c r="R694" s="8">
        <v>0</v>
      </c>
      <c r="S694" s="75">
        <f t="shared" si="50"/>
        <v>943</v>
      </c>
    </row>
    <row r="695" spans="1:19" ht="15.75" customHeight="1" x14ac:dyDescent="0.25">
      <c r="A695" s="3">
        <v>43307</v>
      </c>
      <c r="B695" s="40">
        <v>829.48</v>
      </c>
      <c r="C695" s="9">
        <v>81.296875</v>
      </c>
      <c r="D695" s="17">
        <f t="shared" si="49"/>
        <v>748.18312500000002</v>
      </c>
      <c r="E695" s="9">
        <v>305.56590000004508</v>
      </c>
      <c r="F695" s="9">
        <v>539.28990972219617</v>
      </c>
      <c r="G695" s="9">
        <v>454.69217083332478</v>
      </c>
      <c r="H695" s="9">
        <v>454.75366388892871</v>
      </c>
      <c r="I695" s="41">
        <v>0</v>
      </c>
      <c r="J695" s="44">
        <f t="shared" si="46"/>
        <v>233.7240097221511</v>
      </c>
      <c r="K695" s="44">
        <f t="shared" si="47"/>
        <v>-84.59773888887139</v>
      </c>
      <c r="L695" s="44">
        <f t="shared" si="48"/>
        <v>6.1493055603932589E-2</v>
      </c>
      <c r="M695" s="41">
        <v>17</v>
      </c>
      <c r="N695" s="77">
        <v>17</v>
      </c>
      <c r="O695" s="41">
        <v>773</v>
      </c>
      <c r="P695" s="56">
        <v>0</v>
      </c>
      <c r="Q695" s="59">
        <v>21</v>
      </c>
      <c r="R695" s="8">
        <v>0</v>
      </c>
      <c r="S695" s="75">
        <f t="shared" si="50"/>
        <v>828</v>
      </c>
    </row>
    <row r="696" spans="1:19" ht="15.75" customHeight="1" x14ac:dyDescent="0.25">
      <c r="A696" s="3">
        <v>43308</v>
      </c>
      <c r="B696" s="40">
        <v>854.85</v>
      </c>
      <c r="C696" s="9">
        <v>79.3046875</v>
      </c>
      <c r="D696" s="17">
        <f t="shared" si="49"/>
        <v>775.54531250000002</v>
      </c>
      <c r="E696" s="9">
        <v>305.02952222223394</v>
      </c>
      <c r="F696" s="9">
        <v>537.17291388887679</v>
      </c>
      <c r="G696" s="9">
        <v>457.30720590276178</v>
      </c>
      <c r="H696" s="9">
        <v>455.33183888890198</v>
      </c>
      <c r="I696" s="41">
        <v>0</v>
      </c>
      <c r="J696" s="44">
        <f t="shared" si="46"/>
        <v>232.14339166664286</v>
      </c>
      <c r="K696" s="44">
        <f t="shared" si="47"/>
        <v>-79.865707986115012</v>
      </c>
      <c r="L696" s="44">
        <f t="shared" si="48"/>
        <v>-1.9753670138597954</v>
      </c>
      <c r="M696" s="41">
        <v>17</v>
      </c>
      <c r="N696" s="77">
        <v>17</v>
      </c>
      <c r="O696" s="41">
        <v>891</v>
      </c>
      <c r="P696" s="56">
        <v>0</v>
      </c>
      <c r="Q696" s="59">
        <v>21</v>
      </c>
      <c r="R696" s="8">
        <v>0</v>
      </c>
      <c r="S696" s="75">
        <f t="shared" si="50"/>
        <v>946</v>
      </c>
    </row>
    <row r="697" spans="1:19" ht="15.75" customHeight="1" x14ac:dyDescent="0.25">
      <c r="A697" s="3">
        <v>43309</v>
      </c>
      <c r="B697" s="40">
        <v>923.03</v>
      </c>
      <c r="C697" s="9">
        <v>82.2890625</v>
      </c>
      <c r="D697" s="17">
        <f t="shared" si="49"/>
        <v>840.74093749999997</v>
      </c>
      <c r="E697" s="9">
        <v>344.88633611117257</v>
      </c>
      <c r="F697" s="9">
        <v>596.00479513886967</v>
      </c>
      <c r="G697" s="9">
        <v>510.92290381941712</v>
      </c>
      <c r="H697" s="9">
        <v>515.73382222224609</v>
      </c>
      <c r="I697" s="41">
        <v>0</v>
      </c>
      <c r="J697" s="44">
        <f t="shared" si="46"/>
        <v>251.1184590276971</v>
      </c>
      <c r="K697" s="44">
        <f t="shared" si="47"/>
        <v>-85.081891319452552</v>
      </c>
      <c r="L697" s="44">
        <f t="shared" si="48"/>
        <v>4.8109184028289746</v>
      </c>
      <c r="M697" s="41">
        <v>17</v>
      </c>
      <c r="N697" s="77">
        <v>18</v>
      </c>
      <c r="O697" s="41">
        <v>892</v>
      </c>
      <c r="P697" s="56">
        <v>0</v>
      </c>
      <c r="Q697" s="59">
        <v>21</v>
      </c>
      <c r="R697" s="8">
        <v>0</v>
      </c>
      <c r="S697" s="75">
        <f t="shared" si="50"/>
        <v>948</v>
      </c>
    </row>
    <row r="698" spans="1:19" ht="15.75" customHeight="1" x14ac:dyDescent="0.25">
      <c r="A698" s="3">
        <v>43310</v>
      </c>
      <c r="B698" s="40">
        <v>915.94</v>
      </c>
      <c r="C698" s="9">
        <v>84.2734375</v>
      </c>
      <c r="D698" s="17">
        <f t="shared" si="49"/>
        <v>831.66656250000005</v>
      </c>
      <c r="E698" s="9">
        <v>364.60115972219501</v>
      </c>
      <c r="F698" s="9">
        <v>686.12554340276984</v>
      </c>
      <c r="G698" s="9">
        <v>571.66407430559047</v>
      </c>
      <c r="H698" s="9">
        <v>585.19041666667908</v>
      </c>
      <c r="I698" s="41">
        <v>9.1999999999999993</v>
      </c>
      <c r="J698" s="44">
        <f t="shared" si="46"/>
        <v>321.52438368057483</v>
      </c>
      <c r="K698" s="44">
        <f t="shared" si="47"/>
        <v>-114.46146909717936</v>
      </c>
      <c r="L698" s="44">
        <f t="shared" si="48"/>
        <v>13.526342361088609</v>
      </c>
      <c r="M698" s="41">
        <v>17</v>
      </c>
      <c r="N698" s="77">
        <v>18</v>
      </c>
      <c r="O698" s="41">
        <v>903</v>
      </c>
      <c r="P698" s="56">
        <v>0</v>
      </c>
      <c r="Q698" s="59">
        <v>21</v>
      </c>
      <c r="R698" s="8">
        <v>0</v>
      </c>
      <c r="S698" s="75">
        <f t="shared" si="50"/>
        <v>959</v>
      </c>
    </row>
    <row r="699" spans="1:19" ht="15.75" customHeight="1" x14ac:dyDescent="0.25">
      <c r="A699" s="3">
        <v>43311</v>
      </c>
      <c r="B699" s="40">
        <v>846.21</v>
      </c>
      <c r="C699" s="9">
        <v>82.25</v>
      </c>
      <c r="D699" s="17">
        <f t="shared" si="49"/>
        <v>763.96</v>
      </c>
      <c r="E699" s="9">
        <v>314.77655763889197</v>
      </c>
      <c r="F699" s="9">
        <v>598.50768767358386</v>
      </c>
      <c r="G699" s="9">
        <v>468.13292447914137</v>
      </c>
      <c r="H699" s="9">
        <v>469.50017222223687</v>
      </c>
      <c r="I699" s="41">
        <v>0</v>
      </c>
      <c r="J699" s="44">
        <f t="shared" si="46"/>
        <v>283.73113003469189</v>
      </c>
      <c r="K699" s="44">
        <f t="shared" si="47"/>
        <v>-130.37476319444249</v>
      </c>
      <c r="L699" s="44">
        <f t="shared" si="48"/>
        <v>1.3672477430955041</v>
      </c>
      <c r="M699" s="41">
        <v>17</v>
      </c>
      <c r="N699" s="77">
        <v>18</v>
      </c>
      <c r="O699" s="41">
        <v>796</v>
      </c>
      <c r="P699" s="56">
        <v>0</v>
      </c>
      <c r="Q699" s="59">
        <v>21</v>
      </c>
      <c r="R699" s="8">
        <v>0</v>
      </c>
      <c r="S699" s="75">
        <f t="shared" si="50"/>
        <v>852</v>
      </c>
    </row>
    <row r="700" spans="1:19" ht="15.75" customHeight="1" x14ac:dyDescent="0.25">
      <c r="A700" s="3">
        <v>43312</v>
      </c>
      <c r="B700" s="40">
        <v>924.95</v>
      </c>
      <c r="C700" s="9">
        <v>94.472583333321381</v>
      </c>
      <c r="D700" s="17">
        <f t="shared" si="49"/>
        <v>830.47741666667866</v>
      </c>
      <c r="E700" s="9">
        <v>297.83336666662944</v>
      </c>
      <c r="F700" s="9">
        <v>561.66034999999101</v>
      </c>
      <c r="G700" s="9">
        <v>445.65416371522588</v>
      </c>
      <c r="H700" s="9">
        <v>443.57595833338564</v>
      </c>
      <c r="I700" s="41">
        <v>0</v>
      </c>
      <c r="J700" s="44">
        <f t="shared" si="46"/>
        <v>263.82698333336157</v>
      </c>
      <c r="K700" s="44">
        <f t="shared" si="47"/>
        <v>-116.00618628476514</v>
      </c>
      <c r="L700" s="44">
        <f t="shared" si="48"/>
        <v>-2.0782053818402346</v>
      </c>
      <c r="M700" s="41">
        <v>17</v>
      </c>
      <c r="N700" s="77">
        <v>19</v>
      </c>
      <c r="O700" s="41">
        <v>935</v>
      </c>
      <c r="P700" s="56">
        <v>0</v>
      </c>
      <c r="Q700" s="59">
        <v>21</v>
      </c>
      <c r="R700" s="8">
        <v>0</v>
      </c>
      <c r="S700" s="75">
        <f t="shared" si="50"/>
        <v>992</v>
      </c>
    </row>
    <row r="701" spans="1:19" ht="15.75" customHeight="1" x14ac:dyDescent="0.25">
      <c r="A701" s="3">
        <v>43313</v>
      </c>
      <c r="B701" s="40">
        <v>774.3</v>
      </c>
      <c r="C701" s="41">
        <v>92</v>
      </c>
      <c r="D701" s="17">
        <f t="shared" si="49"/>
        <v>682.3</v>
      </c>
      <c r="E701" s="9">
        <v>287.79012222221354</v>
      </c>
      <c r="F701" s="9">
        <v>537.79771354162949</v>
      </c>
      <c r="G701" s="9">
        <v>438.22417916671839</v>
      </c>
      <c r="H701" s="9">
        <v>438.34106111113215</v>
      </c>
      <c r="I701" s="41">
        <v>0</v>
      </c>
      <c r="J701" s="44">
        <f t="shared" si="46"/>
        <v>250.00759131941595</v>
      </c>
      <c r="K701" s="44">
        <f t="shared" si="47"/>
        <v>-99.573534374911105</v>
      </c>
      <c r="L701" s="44">
        <f t="shared" si="48"/>
        <v>0.11688194441376254</v>
      </c>
      <c r="M701" s="9">
        <v>17</v>
      </c>
      <c r="N701" s="9">
        <v>19</v>
      </c>
      <c r="O701" s="59">
        <v>820</v>
      </c>
      <c r="P701" s="56">
        <v>0</v>
      </c>
      <c r="Q701" s="9">
        <v>21</v>
      </c>
      <c r="R701" s="8">
        <v>0</v>
      </c>
      <c r="S701" s="75">
        <f t="shared" si="50"/>
        <v>877</v>
      </c>
    </row>
    <row r="702" spans="1:19" ht="15.75" customHeight="1" x14ac:dyDescent="0.25">
      <c r="A702" s="3">
        <v>43314</v>
      </c>
      <c r="B702" s="40">
        <v>730.56</v>
      </c>
      <c r="C702" s="41">
        <v>88</v>
      </c>
      <c r="D702" s="17">
        <f t="shared" si="49"/>
        <v>642.55999999999995</v>
      </c>
      <c r="E702" s="9">
        <v>292.55056111107115</v>
      </c>
      <c r="F702" s="9">
        <v>545.05603524300386</v>
      </c>
      <c r="G702" s="9">
        <v>436.21816041669808</v>
      </c>
      <c r="H702" s="9">
        <v>435.7992277777812</v>
      </c>
      <c r="I702" s="41">
        <v>0.2</v>
      </c>
      <c r="J702" s="44">
        <f t="shared" si="46"/>
        <v>252.50547413193271</v>
      </c>
      <c r="K702" s="44">
        <f t="shared" si="47"/>
        <v>-108.83787482630578</v>
      </c>
      <c r="L702" s="44">
        <f t="shared" si="48"/>
        <v>-0.41893263891688548</v>
      </c>
      <c r="M702" s="9">
        <v>17</v>
      </c>
      <c r="N702" s="9">
        <v>19</v>
      </c>
      <c r="O702" s="59">
        <v>877</v>
      </c>
      <c r="P702" s="56">
        <v>0</v>
      </c>
      <c r="Q702" s="9">
        <v>21</v>
      </c>
      <c r="R702" s="8">
        <v>0</v>
      </c>
      <c r="S702" s="75">
        <f t="shared" si="50"/>
        <v>934</v>
      </c>
    </row>
    <row r="703" spans="1:19" ht="15.75" customHeight="1" x14ac:dyDescent="0.25">
      <c r="A703" s="3">
        <v>43315</v>
      </c>
      <c r="B703" s="40">
        <v>769.89</v>
      </c>
      <c r="C703" s="41">
        <v>84</v>
      </c>
      <c r="D703" s="17">
        <f t="shared" si="49"/>
        <v>685.89</v>
      </c>
      <c r="E703" s="9">
        <v>282.1430555555271</v>
      </c>
      <c r="F703" s="9">
        <v>550.99178177077556</v>
      </c>
      <c r="G703" s="9">
        <v>426.7428298611776</v>
      </c>
      <c r="H703" s="9">
        <v>427.98195555555867</v>
      </c>
      <c r="I703" s="41">
        <v>0</v>
      </c>
      <c r="J703" s="44">
        <f t="shared" si="46"/>
        <v>268.84872621524846</v>
      </c>
      <c r="K703" s="44">
        <f t="shared" si="47"/>
        <v>-124.24895190959796</v>
      </c>
      <c r="L703" s="44">
        <f t="shared" si="48"/>
        <v>1.2391256943810731</v>
      </c>
      <c r="M703" s="9">
        <v>17</v>
      </c>
      <c r="N703" s="9">
        <v>19</v>
      </c>
      <c r="O703" s="59">
        <v>796</v>
      </c>
      <c r="P703" s="56">
        <v>0</v>
      </c>
      <c r="Q703" s="9">
        <v>21</v>
      </c>
      <c r="R703" s="8">
        <v>0</v>
      </c>
      <c r="S703" s="75">
        <f t="shared" si="50"/>
        <v>853</v>
      </c>
    </row>
    <row r="704" spans="1:19" ht="15.75" customHeight="1" x14ac:dyDescent="0.25">
      <c r="A704" s="3">
        <v>43316</v>
      </c>
      <c r="B704" s="40">
        <v>792.24</v>
      </c>
      <c r="C704" s="41">
        <v>85</v>
      </c>
      <c r="D704" s="17">
        <f t="shared" si="49"/>
        <v>707.24</v>
      </c>
      <c r="E704" s="9">
        <v>318.71704444440547</v>
      </c>
      <c r="F704" s="9">
        <v>602.69412690968602</v>
      </c>
      <c r="G704" s="9">
        <v>482.73300208337605</v>
      </c>
      <c r="H704" s="9">
        <v>490.95205555553548</v>
      </c>
      <c r="I704" s="41">
        <v>1.4</v>
      </c>
      <c r="J704" s="44">
        <f t="shared" si="46"/>
        <v>283.97708246528055</v>
      </c>
      <c r="K704" s="44">
        <f t="shared" si="47"/>
        <v>-119.96112482630997</v>
      </c>
      <c r="L704" s="44">
        <f t="shared" si="48"/>
        <v>8.2190534721594304</v>
      </c>
      <c r="M704" s="9">
        <v>17</v>
      </c>
      <c r="N704" s="9">
        <v>19</v>
      </c>
      <c r="O704" s="59">
        <v>956</v>
      </c>
      <c r="P704" s="56">
        <v>0</v>
      </c>
      <c r="Q704" s="9">
        <v>21</v>
      </c>
      <c r="R704" s="8">
        <v>0</v>
      </c>
      <c r="S704" s="75">
        <f t="shared" si="50"/>
        <v>1013</v>
      </c>
    </row>
    <row r="705" spans="1:19" ht="15.75" customHeight="1" x14ac:dyDescent="0.25">
      <c r="A705" s="3">
        <v>43317</v>
      </c>
      <c r="B705" s="40">
        <v>742.88</v>
      </c>
      <c r="C705" s="41">
        <v>89</v>
      </c>
      <c r="D705" s="17">
        <f t="shared" si="49"/>
        <v>653.88</v>
      </c>
      <c r="E705" s="9">
        <v>297.75561111111892</v>
      </c>
      <c r="F705" s="9">
        <v>604.86520225697313</v>
      </c>
      <c r="G705" s="9">
        <v>466.46707465266809</v>
      </c>
      <c r="H705" s="9">
        <v>472.51714444448589</v>
      </c>
      <c r="I705" s="41">
        <v>3</v>
      </c>
      <c r="J705" s="44">
        <f t="shared" si="46"/>
        <v>307.10959114585421</v>
      </c>
      <c r="K705" s="44">
        <f t="shared" si="47"/>
        <v>-138.39812760430505</v>
      </c>
      <c r="L705" s="44">
        <f t="shared" si="48"/>
        <v>6.0500697918178048</v>
      </c>
      <c r="M705" s="9">
        <v>17</v>
      </c>
      <c r="N705" s="9">
        <v>18</v>
      </c>
      <c r="O705" s="59">
        <v>835</v>
      </c>
      <c r="P705" s="56">
        <v>0</v>
      </c>
      <c r="Q705" s="9">
        <v>21</v>
      </c>
      <c r="R705" s="8">
        <v>0</v>
      </c>
      <c r="S705" s="75">
        <f t="shared" si="50"/>
        <v>891</v>
      </c>
    </row>
    <row r="706" spans="1:19" ht="15.75" customHeight="1" x14ac:dyDescent="0.25">
      <c r="A706" s="3">
        <v>43318</v>
      </c>
      <c r="B706" s="40">
        <v>719.75</v>
      </c>
      <c r="C706" s="41">
        <v>90</v>
      </c>
      <c r="D706" s="17">
        <f t="shared" si="49"/>
        <v>629.75</v>
      </c>
      <c r="E706" s="9">
        <v>339.79198333324166</v>
      </c>
      <c r="F706" s="9">
        <v>651.78189878468402</v>
      </c>
      <c r="G706" s="9">
        <v>543.38829270825954</v>
      </c>
      <c r="H706" s="9">
        <v>553.75588888887432</v>
      </c>
      <c r="I706" s="41">
        <v>6.6</v>
      </c>
      <c r="J706" s="44">
        <f t="shared" ref="J706:J769" si="51">F706-E706</f>
        <v>311.98991545144236</v>
      </c>
      <c r="K706" s="44">
        <f t="shared" ref="K706:K769" si="52">G706-F706</f>
        <v>-108.39360607642448</v>
      </c>
      <c r="L706" s="44">
        <f t="shared" ref="L706:L769" si="53">H706-G706</f>
        <v>10.367596180614782</v>
      </c>
      <c r="M706" s="9">
        <v>17</v>
      </c>
      <c r="N706" s="9">
        <v>18</v>
      </c>
      <c r="O706" s="59">
        <v>609</v>
      </c>
      <c r="P706" s="56">
        <v>0</v>
      </c>
      <c r="Q706" s="9">
        <v>195</v>
      </c>
      <c r="R706" s="8">
        <v>0</v>
      </c>
      <c r="S706" s="75">
        <f t="shared" si="50"/>
        <v>839</v>
      </c>
    </row>
    <row r="707" spans="1:19" ht="15.75" customHeight="1" x14ac:dyDescent="0.25">
      <c r="A707" s="3">
        <v>43319</v>
      </c>
      <c r="B707" s="40">
        <v>982.31</v>
      </c>
      <c r="C707" s="41">
        <v>90</v>
      </c>
      <c r="D707" s="17">
        <f t="shared" si="49"/>
        <v>892.31</v>
      </c>
      <c r="E707" s="9">
        <v>341.67249444447225</v>
      </c>
      <c r="F707" s="9">
        <v>597.27938472217647</v>
      </c>
      <c r="G707" s="9">
        <v>498.85285729164025</v>
      </c>
      <c r="H707" s="9">
        <v>498.50213888889994</v>
      </c>
      <c r="I707" s="41">
        <v>0.2</v>
      </c>
      <c r="J707" s="44">
        <f t="shared" si="51"/>
        <v>255.60689027770422</v>
      </c>
      <c r="K707" s="44">
        <f t="shared" si="52"/>
        <v>-98.426527430536225</v>
      </c>
      <c r="L707" s="44">
        <f t="shared" si="53"/>
        <v>-0.35071840274031274</v>
      </c>
      <c r="M707" s="9">
        <v>17</v>
      </c>
      <c r="N707" s="9">
        <v>17</v>
      </c>
      <c r="O707" s="59">
        <v>1108</v>
      </c>
      <c r="P707" s="56">
        <v>0</v>
      </c>
      <c r="Q707" s="9">
        <v>20</v>
      </c>
      <c r="R707" s="8">
        <v>0</v>
      </c>
      <c r="S707" s="75">
        <f t="shared" si="50"/>
        <v>1162</v>
      </c>
    </row>
    <row r="708" spans="1:19" ht="15.75" customHeight="1" x14ac:dyDescent="0.25">
      <c r="A708" s="3">
        <v>43320</v>
      </c>
      <c r="B708" s="40">
        <v>798.3</v>
      </c>
      <c r="C708" s="41">
        <v>72</v>
      </c>
      <c r="D708" s="17">
        <f t="shared" si="49"/>
        <v>726.3</v>
      </c>
      <c r="E708" s="9">
        <v>323.59274930553511</v>
      </c>
      <c r="F708" s="9">
        <v>583.28777326384443</v>
      </c>
      <c r="G708" s="9">
        <v>481.6629451388726</v>
      </c>
      <c r="H708" s="9">
        <v>484.56283055554377</v>
      </c>
      <c r="I708" s="41">
        <v>2</v>
      </c>
      <c r="J708" s="44">
        <f t="shared" si="51"/>
        <v>259.69502395830932</v>
      </c>
      <c r="K708" s="44">
        <f t="shared" si="52"/>
        <v>-101.62482812497183</v>
      </c>
      <c r="L708" s="44">
        <f t="shared" si="53"/>
        <v>2.8998854166711681</v>
      </c>
      <c r="M708" s="9">
        <v>17</v>
      </c>
      <c r="N708" s="9">
        <v>18</v>
      </c>
      <c r="O708" s="59">
        <v>868</v>
      </c>
      <c r="P708" s="56">
        <v>0</v>
      </c>
      <c r="Q708" s="9">
        <v>20</v>
      </c>
      <c r="R708" s="8">
        <v>0</v>
      </c>
      <c r="S708" s="75">
        <f t="shared" si="50"/>
        <v>923</v>
      </c>
    </row>
    <row r="709" spans="1:19" ht="15.75" customHeight="1" x14ac:dyDescent="0.25">
      <c r="A709" s="3">
        <v>43321</v>
      </c>
      <c r="B709" s="40">
        <v>983.17</v>
      </c>
      <c r="C709" s="41">
        <v>77</v>
      </c>
      <c r="D709" s="17">
        <f t="shared" si="49"/>
        <v>906.17</v>
      </c>
      <c r="E709" s="9">
        <v>331.28492777777137</v>
      </c>
      <c r="F709" s="9">
        <v>591.45104809029726</v>
      </c>
      <c r="G709" s="9">
        <v>492.14725069445558</v>
      </c>
      <c r="H709" s="9">
        <v>492.85450000004494</v>
      </c>
      <c r="I709" s="41">
        <v>0</v>
      </c>
      <c r="J709" s="44">
        <f t="shared" si="51"/>
        <v>260.16612031252589</v>
      </c>
      <c r="K709" s="44">
        <f t="shared" si="52"/>
        <v>-99.303797395841684</v>
      </c>
      <c r="L709" s="44">
        <f t="shared" si="53"/>
        <v>0.70724930558935739</v>
      </c>
      <c r="M709" s="9">
        <v>17</v>
      </c>
      <c r="N709" s="9">
        <v>18</v>
      </c>
      <c r="O709" s="59">
        <v>1119</v>
      </c>
      <c r="P709" s="56">
        <v>0</v>
      </c>
      <c r="Q709" s="9">
        <v>20</v>
      </c>
      <c r="R709" s="8">
        <v>0</v>
      </c>
      <c r="S709" s="75">
        <f t="shared" si="50"/>
        <v>1174</v>
      </c>
    </row>
    <row r="710" spans="1:19" ht="15.75" customHeight="1" x14ac:dyDescent="0.25">
      <c r="A710" s="3">
        <v>43322</v>
      </c>
      <c r="B710" s="40">
        <v>912.85</v>
      </c>
      <c r="C710" s="41">
        <v>77</v>
      </c>
      <c r="D710" s="17">
        <f t="shared" si="49"/>
        <v>835.85</v>
      </c>
      <c r="E710" s="9">
        <v>319.81908888893668</v>
      </c>
      <c r="F710" s="9">
        <v>557.45166927087121</v>
      </c>
      <c r="G710" s="9">
        <v>469.27029166667489</v>
      </c>
      <c r="H710" s="9">
        <v>472.62837222221424</v>
      </c>
      <c r="I710" s="41">
        <v>0</v>
      </c>
      <c r="J710" s="44">
        <f t="shared" si="51"/>
        <v>237.63258038193453</v>
      </c>
      <c r="K710" s="44">
        <f t="shared" si="52"/>
        <v>-88.181377604196314</v>
      </c>
      <c r="L710" s="44">
        <f t="shared" si="53"/>
        <v>3.3580805555393454</v>
      </c>
      <c r="M710" s="9">
        <v>17</v>
      </c>
      <c r="N710" s="9">
        <v>18</v>
      </c>
      <c r="O710" s="59">
        <v>1026</v>
      </c>
      <c r="P710" s="56">
        <v>0</v>
      </c>
      <c r="Q710" s="9">
        <v>20</v>
      </c>
      <c r="R710" s="8">
        <v>0</v>
      </c>
      <c r="S710" s="75">
        <f t="shared" si="50"/>
        <v>1081</v>
      </c>
    </row>
    <row r="711" spans="1:19" ht="15.75" customHeight="1" x14ac:dyDescent="0.25">
      <c r="A711" s="3">
        <v>43323</v>
      </c>
      <c r="B711" s="40">
        <v>986.06</v>
      </c>
      <c r="C711" s="41">
        <v>84</v>
      </c>
      <c r="D711" s="17">
        <f t="shared" si="49"/>
        <v>902.06</v>
      </c>
      <c r="E711" s="9">
        <v>354.54646111116745</v>
      </c>
      <c r="F711" s="9">
        <v>613.73550190971582</v>
      </c>
      <c r="G711" s="9">
        <v>516.82014479162171</v>
      </c>
      <c r="H711" s="9">
        <v>524.4388555555779</v>
      </c>
      <c r="I711" s="41">
        <v>0</v>
      </c>
      <c r="J711" s="44">
        <f t="shared" si="51"/>
        <v>259.18904079854838</v>
      </c>
      <c r="K711" s="44">
        <f t="shared" si="52"/>
        <v>-96.915357118094107</v>
      </c>
      <c r="L711" s="44">
        <f t="shared" si="53"/>
        <v>7.6187107639561873</v>
      </c>
      <c r="M711" s="9">
        <v>17</v>
      </c>
      <c r="N711" s="9">
        <v>18</v>
      </c>
      <c r="O711" s="59">
        <v>1073</v>
      </c>
      <c r="P711" s="56">
        <v>0</v>
      </c>
      <c r="Q711" s="9">
        <v>20</v>
      </c>
      <c r="R711" s="8">
        <v>0</v>
      </c>
      <c r="S711" s="75">
        <f t="shared" si="50"/>
        <v>1128</v>
      </c>
    </row>
    <row r="712" spans="1:19" ht="15.75" customHeight="1" x14ac:dyDescent="0.25">
      <c r="A712" s="3">
        <v>43324</v>
      </c>
      <c r="B712" s="40">
        <v>952.41</v>
      </c>
      <c r="C712" s="41">
        <v>77</v>
      </c>
      <c r="D712" s="17">
        <f t="shared" si="49"/>
        <v>875.41</v>
      </c>
      <c r="E712" s="9">
        <v>363.11007777770283</v>
      </c>
      <c r="F712" s="9">
        <v>632.65097795141628</v>
      </c>
      <c r="G712" s="9">
        <v>526.16885937500047</v>
      </c>
      <c r="H712" s="9">
        <v>534.82627777775633</v>
      </c>
      <c r="I712" s="41">
        <v>0</v>
      </c>
      <c r="J712" s="44">
        <f t="shared" si="51"/>
        <v>269.54090017371345</v>
      </c>
      <c r="K712" s="44">
        <f t="shared" si="52"/>
        <v>-106.48211857641581</v>
      </c>
      <c r="L712" s="44">
        <f t="shared" si="53"/>
        <v>8.6574184027558658</v>
      </c>
      <c r="M712" s="9">
        <v>17</v>
      </c>
      <c r="N712" s="9">
        <v>18</v>
      </c>
      <c r="O712" s="59">
        <v>1112</v>
      </c>
      <c r="P712" s="56">
        <v>0</v>
      </c>
      <c r="Q712" s="9">
        <v>20</v>
      </c>
      <c r="R712" s="8">
        <v>0</v>
      </c>
      <c r="S712" s="75">
        <f t="shared" si="50"/>
        <v>1167</v>
      </c>
    </row>
    <row r="713" spans="1:19" ht="15.75" customHeight="1" x14ac:dyDescent="0.25">
      <c r="A713" s="3">
        <v>43325</v>
      </c>
      <c r="B713" s="40">
        <v>839.93</v>
      </c>
      <c r="C713" s="41">
        <v>82</v>
      </c>
      <c r="D713" s="17">
        <f t="shared" si="49"/>
        <v>757.93</v>
      </c>
      <c r="E713" s="9">
        <v>349.35874999995576</v>
      </c>
      <c r="F713" s="9">
        <v>621.27551562496228</v>
      </c>
      <c r="G713" s="9">
        <v>507.25073750002775</v>
      </c>
      <c r="H713" s="9">
        <v>513.06233333339333</v>
      </c>
      <c r="I713" s="41">
        <v>0</v>
      </c>
      <c r="J713" s="44">
        <f t="shared" si="51"/>
        <v>271.91676562500652</v>
      </c>
      <c r="K713" s="44">
        <f t="shared" si="52"/>
        <v>-114.02477812493453</v>
      </c>
      <c r="L713" s="44">
        <f t="shared" si="53"/>
        <v>5.8115958333655726</v>
      </c>
      <c r="M713" s="9">
        <v>17</v>
      </c>
      <c r="N713" s="9">
        <v>18</v>
      </c>
      <c r="O713" s="59">
        <v>983</v>
      </c>
      <c r="P713" s="56">
        <v>0</v>
      </c>
      <c r="Q713" s="9">
        <v>20</v>
      </c>
      <c r="R713" s="8">
        <v>0</v>
      </c>
      <c r="S713" s="75">
        <f t="shared" si="50"/>
        <v>1038</v>
      </c>
    </row>
    <row r="714" spans="1:19" ht="15.75" customHeight="1" x14ac:dyDescent="0.25">
      <c r="A714" s="3">
        <v>43326</v>
      </c>
      <c r="B714" s="40">
        <v>796.8</v>
      </c>
      <c r="C714" s="41">
        <v>81</v>
      </c>
      <c r="D714" s="17">
        <f t="shared" si="49"/>
        <v>715.8</v>
      </c>
      <c r="E714" s="9">
        <v>381.39208333333954</v>
      </c>
      <c r="F714" s="9">
        <v>733.27168993052328</v>
      </c>
      <c r="G714" s="9">
        <v>655.17220729164546</v>
      </c>
      <c r="H714" s="9">
        <v>664.82561666666879</v>
      </c>
      <c r="I714" s="41">
        <v>5.4</v>
      </c>
      <c r="J714" s="44">
        <f t="shared" si="51"/>
        <v>351.87960659718374</v>
      </c>
      <c r="K714" s="44">
        <f t="shared" si="52"/>
        <v>-78.099482638877816</v>
      </c>
      <c r="L714" s="44">
        <f t="shared" si="53"/>
        <v>9.6534093750233296</v>
      </c>
      <c r="M714" s="9">
        <v>17</v>
      </c>
      <c r="N714" s="9">
        <v>18</v>
      </c>
      <c r="O714" s="59">
        <v>885</v>
      </c>
      <c r="P714" s="56">
        <v>0</v>
      </c>
      <c r="Q714" s="9">
        <v>20</v>
      </c>
      <c r="R714" s="8">
        <v>0</v>
      </c>
      <c r="S714" s="75">
        <f t="shared" si="50"/>
        <v>940</v>
      </c>
    </row>
    <row r="715" spans="1:19" ht="15.75" customHeight="1" x14ac:dyDescent="0.25">
      <c r="A715" s="3">
        <v>43327</v>
      </c>
      <c r="B715" s="40">
        <v>516.45000000000005</v>
      </c>
      <c r="C715" s="41">
        <v>75</v>
      </c>
      <c r="D715" s="17">
        <f t="shared" si="49"/>
        <v>441.45000000000005</v>
      </c>
      <c r="E715" s="9">
        <v>334.99798819446005</v>
      </c>
      <c r="F715" s="9">
        <v>588.6852694444824</v>
      </c>
      <c r="G715" s="9">
        <v>520.74583611113485</v>
      </c>
      <c r="H715" s="9">
        <v>524.35465555556584</v>
      </c>
      <c r="I715" s="41">
        <v>1.4</v>
      </c>
      <c r="J715" s="44">
        <f t="shared" si="51"/>
        <v>253.68728125002235</v>
      </c>
      <c r="K715" s="44">
        <f t="shared" si="52"/>
        <v>-67.939433333347552</v>
      </c>
      <c r="L715" s="44">
        <f t="shared" si="53"/>
        <v>3.608819444430992</v>
      </c>
      <c r="M715" s="9">
        <v>17</v>
      </c>
      <c r="N715" s="9">
        <v>18</v>
      </c>
      <c r="O715" s="59">
        <v>668</v>
      </c>
      <c r="P715" s="56">
        <v>0</v>
      </c>
      <c r="Q715" s="9">
        <v>20</v>
      </c>
      <c r="R715" s="8">
        <v>0</v>
      </c>
      <c r="S715" s="75">
        <f t="shared" si="50"/>
        <v>723</v>
      </c>
    </row>
    <row r="716" spans="1:19" ht="15.75" customHeight="1" x14ac:dyDescent="0.25">
      <c r="A716" s="3">
        <v>43328</v>
      </c>
      <c r="B716" s="40">
        <v>844.06</v>
      </c>
      <c r="C716" s="41">
        <v>74</v>
      </c>
      <c r="D716" s="17">
        <f t="shared" si="49"/>
        <v>770.06</v>
      </c>
      <c r="E716" s="9">
        <v>291.46237777773058</v>
      </c>
      <c r="F716" s="9">
        <v>512.28665972221643</v>
      </c>
      <c r="G716" s="9">
        <v>440.99994027777575</v>
      </c>
      <c r="H716" s="9">
        <v>444.46908888884354</v>
      </c>
      <c r="I716" s="41">
        <v>0</v>
      </c>
      <c r="J716" s="44">
        <f t="shared" si="51"/>
        <v>220.82428194448585</v>
      </c>
      <c r="K716" s="44">
        <f t="shared" si="52"/>
        <v>-71.286719444440678</v>
      </c>
      <c r="L716" s="44">
        <f t="shared" si="53"/>
        <v>3.4691486110677943</v>
      </c>
      <c r="M716" s="9">
        <v>17</v>
      </c>
      <c r="N716" s="9">
        <v>18</v>
      </c>
      <c r="O716" s="59">
        <v>839</v>
      </c>
      <c r="P716" s="56">
        <v>0</v>
      </c>
      <c r="Q716" s="9">
        <v>20</v>
      </c>
      <c r="R716" s="8">
        <v>0</v>
      </c>
      <c r="S716" s="75">
        <f t="shared" si="50"/>
        <v>894</v>
      </c>
    </row>
    <row r="717" spans="1:19" ht="15.75" customHeight="1" x14ac:dyDescent="0.25">
      <c r="A717" s="3">
        <v>43329</v>
      </c>
      <c r="B717" s="40">
        <v>779.6</v>
      </c>
      <c r="C717" s="41">
        <v>83</v>
      </c>
      <c r="D717" s="17">
        <f t="shared" si="49"/>
        <v>696.6</v>
      </c>
      <c r="E717" s="9">
        <v>391.65552743058652</v>
      </c>
      <c r="F717" s="9">
        <v>779.70341475700843</v>
      </c>
      <c r="G717" s="9">
        <v>673.27552118059248</v>
      </c>
      <c r="H717" s="9">
        <v>686.93286302086199</v>
      </c>
      <c r="I717" s="41">
        <v>25.6</v>
      </c>
      <c r="J717" s="44">
        <f t="shared" si="51"/>
        <v>388.04788732642191</v>
      </c>
      <c r="K717" s="44">
        <f t="shared" si="52"/>
        <v>-106.42789357641595</v>
      </c>
      <c r="L717" s="44">
        <f t="shared" si="53"/>
        <v>13.65734184026951</v>
      </c>
      <c r="M717" s="9">
        <v>17</v>
      </c>
      <c r="N717" s="9">
        <v>18</v>
      </c>
      <c r="O717" s="59">
        <v>852</v>
      </c>
      <c r="P717" s="56">
        <v>0</v>
      </c>
      <c r="Q717" s="9">
        <v>20</v>
      </c>
      <c r="R717" s="8">
        <v>0</v>
      </c>
      <c r="S717" s="75">
        <f t="shared" si="50"/>
        <v>907</v>
      </c>
    </row>
    <row r="718" spans="1:19" ht="15.75" customHeight="1" x14ac:dyDescent="0.25">
      <c r="A718" s="3">
        <v>43330</v>
      </c>
      <c r="B718" s="40">
        <v>530.23</v>
      </c>
      <c r="C718" s="41">
        <v>81</v>
      </c>
      <c r="D718" s="17">
        <f t="shared" si="49"/>
        <v>449.23</v>
      </c>
      <c r="E718" s="9">
        <v>441.82881145831198</v>
      </c>
      <c r="F718" s="9">
        <v>820.92699618055485</v>
      </c>
      <c r="G718" s="9">
        <v>715.84697083331412</v>
      </c>
      <c r="H718" s="9">
        <v>737.13637777772965</v>
      </c>
      <c r="I718" s="41">
        <v>0.8</v>
      </c>
      <c r="J718" s="44">
        <f t="shared" si="51"/>
        <v>379.09818472224288</v>
      </c>
      <c r="K718" s="44">
        <f t="shared" si="52"/>
        <v>-105.08002534724073</v>
      </c>
      <c r="L718" s="44">
        <f t="shared" si="53"/>
        <v>21.289406944415532</v>
      </c>
      <c r="M718" s="9">
        <v>17</v>
      </c>
      <c r="N718" s="9">
        <v>17</v>
      </c>
      <c r="O718" s="59">
        <v>293</v>
      </c>
      <c r="P718" s="56">
        <v>0</v>
      </c>
      <c r="Q718" s="9">
        <v>369</v>
      </c>
      <c r="R718" s="8">
        <v>0</v>
      </c>
      <c r="S718" s="75">
        <f t="shared" si="50"/>
        <v>696</v>
      </c>
    </row>
    <row r="719" spans="1:19" ht="15.75" customHeight="1" x14ac:dyDescent="0.25">
      <c r="A719" s="3">
        <v>43331</v>
      </c>
      <c r="B719" s="40">
        <v>1588.09</v>
      </c>
      <c r="C719" s="41">
        <v>82</v>
      </c>
      <c r="D719" s="17">
        <f t="shared" si="49"/>
        <v>1506.09</v>
      </c>
      <c r="E719" s="9">
        <v>446.34831840283005</v>
      </c>
      <c r="F719" s="9">
        <v>767.6655760416761</v>
      </c>
      <c r="G719" s="9">
        <v>655.24345659720711</v>
      </c>
      <c r="H719" s="9">
        <v>669.83577222222812</v>
      </c>
      <c r="I719" s="41">
        <v>0</v>
      </c>
      <c r="J719" s="44">
        <f t="shared" si="51"/>
        <v>321.31725763884606</v>
      </c>
      <c r="K719" s="44">
        <f t="shared" si="52"/>
        <v>-112.42211944446899</v>
      </c>
      <c r="L719" s="44">
        <f t="shared" si="53"/>
        <v>14.592315625021001</v>
      </c>
      <c r="M719" s="9">
        <v>17</v>
      </c>
      <c r="N719" s="9">
        <v>18</v>
      </c>
      <c r="O719" s="59">
        <v>1030</v>
      </c>
      <c r="P719" s="56">
        <v>0</v>
      </c>
      <c r="Q719" s="9">
        <v>715</v>
      </c>
      <c r="R719" s="8">
        <v>0</v>
      </c>
      <c r="S719" s="75">
        <f t="shared" si="50"/>
        <v>1780</v>
      </c>
    </row>
    <row r="720" spans="1:19" ht="15.75" customHeight="1" x14ac:dyDescent="0.25">
      <c r="A720" s="3">
        <v>43332</v>
      </c>
      <c r="B720" s="40">
        <v>928.95</v>
      </c>
      <c r="C720" s="41">
        <v>87</v>
      </c>
      <c r="D720" s="17">
        <f t="shared" si="49"/>
        <v>841.95</v>
      </c>
      <c r="E720" s="9">
        <v>383.08256250002887</v>
      </c>
      <c r="F720" s="9">
        <v>648.42536527774064</v>
      </c>
      <c r="G720" s="9">
        <v>546.19723993050866</v>
      </c>
      <c r="H720" s="9">
        <v>549.95374722220004</v>
      </c>
      <c r="I720" s="41">
        <v>0</v>
      </c>
      <c r="J720" s="44">
        <f t="shared" si="51"/>
        <v>265.34280277771177</v>
      </c>
      <c r="K720" s="44">
        <f t="shared" si="52"/>
        <v>-102.22812534723198</v>
      </c>
      <c r="L720" s="44">
        <f t="shared" si="53"/>
        <v>3.7565072916913778</v>
      </c>
      <c r="M720" s="9">
        <v>17</v>
      </c>
      <c r="N720" s="9">
        <v>18</v>
      </c>
      <c r="O720" s="59">
        <v>900</v>
      </c>
      <c r="P720" s="56">
        <v>0</v>
      </c>
      <c r="Q720" s="9">
        <v>246</v>
      </c>
      <c r="R720" s="8">
        <v>0</v>
      </c>
      <c r="S720" s="75">
        <f t="shared" si="50"/>
        <v>1181</v>
      </c>
    </row>
    <row r="721" spans="1:19" ht="15.75" customHeight="1" x14ac:dyDescent="0.25">
      <c r="A721" s="3">
        <v>43333</v>
      </c>
      <c r="B721" s="40">
        <v>993.25</v>
      </c>
      <c r="C721" s="41">
        <v>91</v>
      </c>
      <c r="D721" s="17">
        <f t="shared" si="49"/>
        <v>902.25</v>
      </c>
      <c r="E721" s="9">
        <v>348.78889444441302</v>
      </c>
      <c r="F721" s="9">
        <v>641.72638229170116</v>
      </c>
      <c r="G721" s="9">
        <v>559.09740694437642</v>
      </c>
      <c r="H721" s="9">
        <v>547.6647388888523</v>
      </c>
      <c r="I721" s="41">
        <v>0</v>
      </c>
      <c r="J721" s="44">
        <f t="shared" si="51"/>
        <v>292.93748784728814</v>
      </c>
      <c r="K721" s="44">
        <f t="shared" si="52"/>
        <v>-82.62897534732474</v>
      </c>
      <c r="L721" s="44">
        <f t="shared" si="53"/>
        <v>-11.432668055524118</v>
      </c>
      <c r="M721" s="9">
        <v>17</v>
      </c>
      <c r="N721" s="9">
        <v>18</v>
      </c>
      <c r="O721" s="59">
        <v>1137</v>
      </c>
      <c r="P721" s="56">
        <v>0</v>
      </c>
      <c r="Q721" s="9">
        <v>21</v>
      </c>
      <c r="R721" s="8">
        <v>0</v>
      </c>
      <c r="S721" s="75">
        <f t="shared" si="50"/>
        <v>1193</v>
      </c>
    </row>
    <row r="722" spans="1:19" ht="15.75" customHeight="1" x14ac:dyDescent="0.25">
      <c r="A722" s="3">
        <v>43334</v>
      </c>
      <c r="B722" s="40">
        <v>955.61</v>
      </c>
      <c r="C722" s="41">
        <v>77</v>
      </c>
      <c r="D722" s="17">
        <f t="shared" si="49"/>
        <v>878.61</v>
      </c>
      <c r="E722" s="9">
        <v>344.3277222221368</v>
      </c>
      <c r="F722" s="9">
        <v>586.29122604167787</v>
      </c>
      <c r="G722" s="9">
        <v>753.66043854167219</v>
      </c>
      <c r="H722" s="9">
        <v>502.15250833335449</v>
      </c>
      <c r="I722" s="41">
        <v>0</v>
      </c>
      <c r="J722" s="44">
        <f t="shared" si="51"/>
        <v>241.96350381954107</v>
      </c>
      <c r="K722" s="44">
        <f t="shared" si="52"/>
        <v>167.36921249999432</v>
      </c>
      <c r="L722" s="44">
        <f t="shared" si="53"/>
        <v>-251.5079302083177</v>
      </c>
      <c r="M722" s="9">
        <v>17</v>
      </c>
      <c r="N722" s="9">
        <v>18</v>
      </c>
      <c r="O722" s="59">
        <v>1108</v>
      </c>
      <c r="P722" s="56">
        <v>0</v>
      </c>
      <c r="Q722" s="9">
        <v>21</v>
      </c>
      <c r="R722" s="8">
        <v>0</v>
      </c>
      <c r="S722" s="75">
        <f t="shared" si="50"/>
        <v>1164</v>
      </c>
    </row>
    <row r="723" spans="1:19" ht="15.75" customHeight="1" x14ac:dyDescent="0.25">
      <c r="A723" s="3">
        <v>43335</v>
      </c>
      <c r="B723" s="40">
        <v>922.79</v>
      </c>
      <c r="C723" s="41">
        <v>77</v>
      </c>
      <c r="D723" s="17">
        <f t="shared" si="49"/>
        <v>845.79</v>
      </c>
      <c r="E723" s="9">
        <v>346.23783888889011</v>
      </c>
      <c r="F723" s="9">
        <v>591.88541979173897</v>
      </c>
      <c r="G723" s="9">
        <v>491.83549201389542</v>
      </c>
      <c r="H723" s="9">
        <v>499.32751388888573</v>
      </c>
      <c r="I723" s="41">
        <v>1.2</v>
      </c>
      <c r="J723" s="44">
        <f t="shared" si="51"/>
        <v>245.64758090284886</v>
      </c>
      <c r="K723" s="44">
        <f t="shared" si="52"/>
        <v>-100.04992777784355</v>
      </c>
      <c r="L723" s="44">
        <f t="shared" si="53"/>
        <v>7.4920218749903142</v>
      </c>
      <c r="M723" s="9">
        <v>17</v>
      </c>
      <c r="N723" s="9">
        <v>18</v>
      </c>
      <c r="O723" s="59">
        <v>1091</v>
      </c>
      <c r="P723" s="56">
        <v>0</v>
      </c>
      <c r="Q723" s="9">
        <v>21</v>
      </c>
      <c r="R723" s="8">
        <v>0</v>
      </c>
      <c r="S723" s="75">
        <f t="shared" si="50"/>
        <v>1147</v>
      </c>
    </row>
    <row r="724" spans="1:19" ht="15.75" customHeight="1" x14ac:dyDescent="0.25">
      <c r="A724" s="3">
        <v>43336</v>
      </c>
      <c r="B724" s="40">
        <v>817.28</v>
      </c>
      <c r="C724" s="41">
        <v>75</v>
      </c>
      <c r="D724" s="17">
        <f t="shared" si="49"/>
        <v>742.28</v>
      </c>
      <c r="E724" s="9">
        <v>335.89905555552104</v>
      </c>
      <c r="F724" s="9">
        <v>584.92284097225638</v>
      </c>
      <c r="G724" s="9">
        <v>506.52957222220721</v>
      </c>
      <c r="H724" s="9">
        <v>511.47271111109876</v>
      </c>
      <c r="I724" s="41">
        <v>1.8</v>
      </c>
      <c r="J724" s="44">
        <f t="shared" si="51"/>
        <v>249.02378541673534</v>
      </c>
      <c r="K724" s="44">
        <f t="shared" si="52"/>
        <v>-78.393268750049174</v>
      </c>
      <c r="L724" s="44">
        <f t="shared" si="53"/>
        <v>4.9431388888915535</v>
      </c>
      <c r="M724" s="9">
        <v>17</v>
      </c>
      <c r="N724" s="9">
        <v>18</v>
      </c>
      <c r="O724" s="59">
        <v>1009</v>
      </c>
      <c r="P724" s="56">
        <v>0</v>
      </c>
      <c r="Q724" s="9">
        <v>21</v>
      </c>
      <c r="R724" s="8">
        <v>0</v>
      </c>
      <c r="S724" s="75">
        <f t="shared" si="50"/>
        <v>1065</v>
      </c>
    </row>
    <row r="725" spans="1:19" ht="15.75" customHeight="1" x14ac:dyDescent="0.25">
      <c r="A725" s="3">
        <v>43337</v>
      </c>
      <c r="B725" s="40">
        <v>829.89</v>
      </c>
      <c r="C725" s="41">
        <v>84</v>
      </c>
      <c r="D725" s="17">
        <f t="shared" si="49"/>
        <v>745.89</v>
      </c>
      <c r="E725" s="9">
        <v>348.12883888889337</v>
      </c>
      <c r="F725" s="9">
        <v>587.03206354170106</v>
      </c>
      <c r="G725" s="9">
        <v>518.03520451392978</v>
      </c>
      <c r="H725" s="9">
        <v>522.02613333330373</v>
      </c>
      <c r="I725" s="41">
        <v>0.2</v>
      </c>
      <c r="J725" s="44">
        <f t="shared" si="51"/>
        <v>238.90322465280769</v>
      </c>
      <c r="K725" s="44">
        <f t="shared" si="52"/>
        <v>-68.996859027771279</v>
      </c>
      <c r="L725" s="44">
        <f t="shared" si="53"/>
        <v>3.9909288193739485</v>
      </c>
      <c r="M725" s="9">
        <v>17</v>
      </c>
      <c r="N725" s="9">
        <v>18</v>
      </c>
      <c r="O725" s="59">
        <v>971</v>
      </c>
      <c r="P725" s="56">
        <v>0</v>
      </c>
      <c r="Q725" s="9">
        <v>21</v>
      </c>
      <c r="R725" s="8">
        <v>0</v>
      </c>
      <c r="S725" s="75">
        <f t="shared" si="50"/>
        <v>1027</v>
      </c>
    </row>
    <row r="726" spans="1:19" ht="15.75" customHeight="1" x14ac:dyDescent="0.25">
      <c r="A726" s="3">
        <v>43338</v>
      </c>
      <c r="B726" s="40">
        <v>1011.92</v>
      </c>
      <c r="C726" s="41">
        <v>92</v>
      </c>
      <c r="D726" s="17">
        <f t="shared" si="49"/>
        <v>919.92</v>
      </c>
      <c r="E726" s="9">
        <v>351.80305555555969</v>
      </c>
      <c r="F726" s="9">
        <v>582.61330798617564</v>
      </c>
      <c r="G726" s="9">
        <v>523.38449166668579</v>
      </c>
      <c r="H726" s="9">
        <v>530.4355111111654</v>
      </c>
      <c r="I726" s="41">
        <v>0</v>
      </c>
      <c r="J726" s="44">
        <f t="shared" si="51"/>
        <v>230.81025243061595</v>
      </c>
      <c r="K726" s="44">
        <f t="shared" si="52"/>
        <v>-59.228816319489852</v>
      </c>
      <c r="L726" s="44">
        <f t="shared" si="53"/>
        <v>7.051019444479607</v>
      </c>
      <c r="M726" s="9">
        <v>17</v>
      </c>
      <c r="N726" s="9">
        <v>18</v>
      </c>
      <c r="O726" s="59">
        <v>1160</v>
      </c>
      <c r="P726" s="56">
        <v>0</v>
      </c>
      <c r="Q726" s="9">
        <v>21</v>
      </c>
      <c r="R726" s="8">
        <v>0</v>
      </c>
      <c r="S726" s="75">
        <f t="shared" si="50"/>
        <v>1216</v>
      </c>
    </row>
    <row r="727" spans="1:19" ht="15.75" customHeight="1" x14ac:dyDescent="0.25">
      <c r="A727" s="3">
        <v>43339</v>
      </c>
      <c r="B727" s="40">
        <v>1185.0999999999999</v>
      </c>
      <c r="C727" s="41">
        <v>83</v>
      </c>
      <c r="D727" s="17">
        <f t="shared" si="49"/>
        <v>1102.0999999999999</v>
      </c>
      <c r="E727" s="9">
        <v>314.81248888891423</v>
      </c>
      <c r="F727" s="9">
        <v>527.8017333332682</v>
      </c>
      <c r="G727" s="9">
        <v>457.45206597226206</v>
      </c>
      <c r="H727" s="9">
        <v>461.24321111111203</v>
      </c>
      <c r="I727" s="41">
        <v>0</v>
      </c>
      <c r="J727" s="44">
        <f t="shared" si="51"/>
        <v>212.98924444435397</v>
      </c>
      <c r="K727" s="44">
        <f t="shared" si="52"/>
        <v>-70.349667361006141</v>
      </c>
      <c r="L727" s="44">
        <f t="shared" si="53"/>
        <v>3.79114513884997</v>
      </c>
      <c r="M727" s="9">
        <v>17</v>
      </c>
      <c r="N727" s="9">
        <v>18</v>
      </c>
      <c r="O727" s="59">
        <v>960</v>
      </c>
      <c r="P727" s="56">
        <v>0</v>
      </c>
      <c r="Q727" s="9">
        <v>404</v>
      </c>
      <c r="R727" s="8">
        <v>0</v>
      </c>
      <c r="S727" s="75">
        <f t="shared" si="50"/>
        <v>1399</v>
      </c>
    </row>
    <row r="728" spans="1:19" ht="15.75" customHeight="1" x14ac:dyDescent="0.25">
      <c r="A728" s="3">
        <v>43340</v>
      </c>
      <c r="B728" s="40">
        <v>632.39</v>
      </c>
      <c r="C728" s="41">
        <v>83</v>
      </c>
      <c r="D728" s="17">
        <f t="shared" si="49"/>
        <v>549.39</v>
      </c>
      <c r="E728" s="9">
        <v>234.30703333334532</v>
      </c>
      <c r="F728" s="9">
        <v>424.56353576382389</v>
      </c>
      <c r="G728" s="9">
        <v>362.41086354170693</v>
      </c>
      <c r="H728" s="9">
        <v>363.86182777781505</v>
      </c>
      <c r="I728" s="41">
        <v>0</v>
      </c>
      <c r="J728" s="44">
        <f t="shared" si="51"/>
        <v>190.25650243047858</v>
      </c>
      <c r="K728" s="44">
        <f t="shared" si="52"/>
        <v>-62.152672222116962</v>
      </c>
      <c r="L728" s="44">
        <f t="shared" si="53"/>
        <v>1.4509642361081205</v>
      </c>
      <c r="M728" s="9">
        <v>17</v>
      </c>
      <c r="N728" s="9">
        <v>18</v>
      </c>
      <c r="O728" s="59">
        <v>615</v>
      </c>
      <c r="P728" s="56">
        <v>0</v>
      </c>
      <c r="Q728" s="9">
        <v>67</v>
      </c>
      <c r="R728" s="8">
        <v>0</v>
      </c>
      <c r="S728" s="75">
        <f t="shared" si="50"/>
        <v>717</v>
      </c>
    </row>
    <row r="729" spans="1:19" ht="15.75" customHeight="1" x14ac:dyDescent="0.25">
      <c r="A729" s="3">
        <v>43341</v>
      </c>
      <c r="B729" s="40">
        <v>1625.25</v>
      </c>
      <c r="C729" s="41">
        <v>77</v>
      </c>
      <c r="D729" s="17">
        <f t="shared" si="49"/>
        <v>1548.25</v>
      </c>
      <c r="E729" s="9">
        <v>286.69923437503166</v>
      </c>
      <c r="F729" s="9">
        <v>496.77398680552142</v>
      </c>
      <c r="G729" s="9">
        <v>420.04586527770152</v>
      </c>
      <c r="H729" s="9">
        <v>419.09023333323421</v>
      </c>
      <c r="I729" s="41">
        <v>1</v>
      </c>
      <c r="J729" s="44">
        <f t="shared" si="51"/>
        <v>210.07475243048975</v>
      </c>
      <c r="K729" s="44">
        <f t="shared" si="52"/>
        <v>-76.728121527819894</v>
      </c>
      <c r="L729" s="44">
        <f t="shared" si="53"/>
        <v>-0.95563194446731359</v>
      </c>
      <c r="M729" s="9">
        <v>17</v>
      </c>
      <c r="N729" s="9">
        <v>18</v>
      </c>
      <c r="O729" s="59">
        <v>1072</v>
      </c>
      <c r="P729" s="56">
        <v>0</v>
      </c>
      <c r="Q729" s="9">
        <v>739</v>
      </c>
      <c r="R729" s="8">
        <v>0</v>
      </c>
      <c r="S729" s="75">
        <f t="shared" si="50"/>
        <v>1846</v>
      </c>
    </row>
    <row r="730" spans="1:19" ht="15.75" customHeight="1" x14ac:dyDescent="0.25">
      <c r="A730" s="3">
        <v>43342</v>
      </c>
      <c r="B730" s="40">
        <v>801.91</v>
      </c>
      <c r="C730" s="41">
        <v>85</v>
      </c>
      <c r="D730" s="17">
        <f t="shared" si="49"/>
        <v>716.91</v>
      </c>
      <c r="E730" s="9">
        <v>271.71403333335184</v>
      </c>
      <c r="F730" s="9">
        <v>487.25847569445614</v>
      </c>
      <c r="G730" s="9">
        <v>403.68270868051331</v>
      </c>
      <c r="H730" s="9">
        <v>405.90436666656751</v>
      </c>
      <c r="I730" s="41">
        <v>0</v>
      </c>
      <c r="J730" s="44">
        <f t="shared" si="51"/>
        <v>215.5444423611043</v>
      </c>
      <c r="K730" s="44">
        <f t="shared" si="52"/>
        <v>-83.575767013942823</v>
      </c>
      <c r="L730" s="44">
        <f t="shared" si="53"/>
        <v>2.221657986054197</v>
      </c>
      <c r="M730" s="9">
        <v>17</v>
      </c>
      <c r="N730" s="9">
        <v>18</v>
      </c>
      <c r="O730" s="59">
        <v>520</v>
      </c>
      <c r="P730" s="56">
        <v>0</v>
      </c>
      <c r="Q730" s="9">
        <v>446</v>
      </c>
      <c r="R730" s="8">
        <v>0</v>
      </c>
      <c r="S730" s="75">
        <f t="shared" si="50"/>
        <v>1001</v>
      </c>
    </row>
    <row r="731" spans="1:19" ht="15.75" customHeight="1" x14ac:dyDescent="0.25">
      <c r="A731" s="3">
        <v>43343</v>
      </c>
      <c r="B731" s="40">
        <v>791.05</v>
      </c>
      <c r="C731" s="41">
        <v>88</v>
      </c>
      <c r="D731" s="17">
        <f t="shared" si="49"/>
        <v>703.05</v>
      </c>
      <c r="E731" s="9">
        <v>263.40887083334383</v>
      </c>
      <c r="F731" s="9">
        <v>490.28373194439337</v>
      </c>
      <c r="G731" s="9">
        <v>400.03454409720143</v>
      </c>
      <c r="H731" s="9">
        <v>404.17991666664602</v>
      </c>
      <c r="I731" s="41">
        <v>1.4</v>
      </c>
      <c r="J731" s="44">
        <f t="shared" si="51"/>
        <v>226.87486111104954</v>
      </c>
      <c r="K731" s="44">
        <f t="shared" si="52"/>
        <v>-90.249187847191934</v>
      </c>
      <c r="L731" s="44">
        <f t="shared" si="53"/>
        <v>4.1453725694445893</v>
      </c>
      <c r="M731" s="9">
        <v>17</v>
      </c>
      <c r="N731" s="9">
        <v>18</v>
      </c>
      <c r="O731" s="59">
        <v>504</v>
      </c>
      <c r="P731" s="56">
        <v>0</v>
      </c>
      <c r="Q731" s="9">
        <v>451</v>
      </c>
      <c r="R731" s="8">
        <v>0</v>
      </c>
      <c r="S731" s="75">
        <f t="shared" si="50"/>
        <v>990</v>
      </c>
    </row>
    <row r="732" spans="1:19" ht="15.75" customHeight="1" x14ac:dyDescent="0.25">
      <c r="A732" s="3">
        <v>43344</v>
      </c>
      <c r="B732" s="40">
        <v>832.84</v>
      </c>
      <c r="C732" s="41">
        <v>93</v>
      </c>
      <c r="D732" s="17">
        <f t="shared" si="49"/>
        <v>739.84</v>
      </c>
      <c r="E732" s="9">
        <v>289.1579666666803</v>
      </c>
      <c r="F732" s="9">
        <v>543.45621493051294</v>
      </c>
      <c r="G732" s="9">
        <v>459.26672812498873</v>
      </c>
      <c r="H732" s="9">
        <v>468.44150000001537</v>
      </c>
      <c r="I732" s="41">
        <v>1.2</v>
      </c>
      <c r="J732" s="44">
        <f t="shared" si="51"/>
        <v>254.29824826383265</v>
      </c>
      <c r="K732" s="44">
        <f t="shared" si="52"/>
        <v>-84.189486805524211</v>
      </c>
      <c r="L732" s="44">
        <f t="shared" si="53"/>
        <v>9.1747718750266358</v>
      </c>
      <c r="M732" s="8">
        <v>17</v>
      </c>
      <c r="N732" s="8">
        <v>18</v>
      </c>
      <c r="O732" s="4">
        <v>564</v>
      </c>
      <c r="P732" s="8">
        <v>0.2</v>
      </c>
      <c r="Q732" s="59">
        <v>9</v>
      </c>
      <c r="R732" s="8">
        <v>0</v>
      </c>
      <c r="S732" s="75">
        <f t="shared" si="50"/>
        <v>608.20000000000005</v>
      </c>
    </row>
    <row r="733" spans="1:19" ht="15.75" customHeight="1" x14ac:dyDescent="0.25">
      <c r="A733" s="3">
        <v>43345</v>
      </c>
      <c r="B733" s="40">
        <v>802.21</v>
      </c>
      <c r="C733" s="41">
        <v>89</v>
      </c>
      <c r="D733" s="17">
        <f t="shared" si="49"/>
        <v>713.21</v>
      </c>
      <c r="E733" s="9">
        <v>287.60995000001276</v>
      </c>
      <c r="F733" s="9">
        <v>584.85610069450922</v>
      </c>
      <c r="G733" s="9">
        <v>476.7270854167291</v>
      </c>
      <c r="H733" s="9">
        <v>489.2258888889337</v>
      </c>
      <c r="I733" s="41">
        <v>7.6</v>
      </c>
      <c r="J733" s="44">
        <f t="shared" si="51"/>
        <v>297.24615069449646</v>
      </c>
      <c r="K733" s="44">
        <f t="shared" si="52"/>
        <v>-108.12901527778013</v>
      </c>
      <c r="L733" s="44">
        <f t="shared" si="53"/>
        <v>12.4988034722046</v>
      </c>
      <c r="M733" s="8">
        <v>17</v>
      </c>
      <c r="N733" s="8">
        <v>18</v>
      </c>
      <c r="O733" s="78">
        <v>766</v>
      </c>
      <c r="P733" s="8">
        <v>0.2</v>
      </c>
      <c r="Q733" s="59">
        <v>7</v>
      </c>
      <c r="R733" s="8">
        <v>0</v>
      </c>
      <c r="S733" s="75">
        <f t="shared" si="50"/>
        <v>808.2</v>
      </c>
    </row>
    <row r="734" spans="1:19" ht="15.75" customHeight="1" x14ac:dyDescent="0.25">
      <c r="A734" s="3">
        <v>43346</v>
      </c>
      <c r="B734" s="40">
        <v>416.05</v>
      </c>
      <c r="C734" s="41">
        <v>82</v>
      </c>
      <c r="D734" s="17">
        <f t="shared" ref="D734:D797" si="54">B734-C734</f>
        <v>334.05</v>
      </c>
      <c r="E734" s="9">
        <v>940.49069965275703</v>
      </c>
      <c r="F734" s="9">
        <v>1563.5939659721917</v>
      </c>
      <c r="G734" s="9">
        <v>1554.8975614582887</v>
      </c>
      <c r="H734" s="9">
        <v>1633.2477111110929</v>
      </c>
      <c r="I734" s="41">
        <v>43.4</v>
      </c>
      <c r="J734" s="44">
        <f t="shared" si="51"/>
        <v>623.10326631943462</v>
      </c>
      <c r="K734" s="44">
        <f t="shared" si="52"/>
        <v>-8.6964045139029622</v>
      </c>
      <c r="L734" s="44">
        <f t="shared" si="53"/>
        <v>78.350149652804248</v>
      </c>
      <c r="M734" s="8">
        <v>17</v>
      </c>
      <c r="N734" s="8">
        <v>17</v>
      </c>
      <c r="O734" s="41">
        <v>17</v>
      </c>
      <c r="P734" s="8">
        <v>0.2</v>
      </c>
      <c r="Q734" s="59">
        <v>9.5</v>
      </c>
      <c r="R734" s="8">
        <v>0</v>
      </c>
      <c r="S734" s="75">
        <f t="shared" si="50"/>
        <v>60.7</v>
      </c>
    </row>
    <row r="735" spans="1:19" ht="15.75" customHeight="1" x14ac:dyDescent="0.25">
      <c r="A735" s="3">
        <v>43347</v>
      </c>
      <c r="B735" s="40">
        <v>673.14</v>
      </c>
      <c r="C735" s="41">
        <v>76</v>
      </c>
      <c r="D735" s="17">
        <f t="shared" si="54"/>
        <v>597.14</v>
      </c>
      <c r="E735" s="9">
        <v>609.24390069447691</v>
      </c>
      <c r="F735" s="9">
        <v>995.80322430550586</v>
      </c>
      <c r="G735" s="9">
        <v>884.95584270835388</v>
      </c>
      <c r="H735" s="9">
        <v>902.43573333334643</v>
      </c>
      <c r="I735" s="41">
        <v>5</v>
      </c>
      <c r="J735" s="44">
        <f t="shared" si="51"/>
        <v>386.55932361102896</v>
      </c>
      <c r="K735" s="44">
        <f t="shared" si="52"/>
        <v>-110.84738159715198</v>
      </c>
      <c r="L735" s="44">
        <f t="shared" si="53"/>
        <v>17.479890624992549</v>
      </c>
      <c r="M735" s="8">
        <v>17</v>
      </c>
      <c r="N735" s="8">
        <v>17</v>
      </c>
      <c r="O735" s="41">
        <v>17</v>
      </c>
      <c r="P735" s="8">
        <v>0.2</v>
      </c>
      <c r="Q735" s="59">
        <v>9.1999999999999993</v>
      </c>
      <c r="R735" s="8">
        <v>0</v>
      </c>
      <c r="S735" s="75">
        <f t="shared" si="50"/>
        <v>60.400000000000006</v>
      </c>
    </row>
    <row r="736" spans="1:19" ht="15.75" customHeight="1" x14ac:dyDescent="0.25">
      <c r="A736" s="3">
        <v>43348</v>
      </c>
      <c r="B736" s="40">
        <v>1057.25</v>
      </c>
      <c r="C736" s="41">
        <v>79</v>
      </c>
      <c r="D736" s="17">
        <f t="shared" si="54"/>
        <v>978.25</v>
      </c>
      <c r="E736" s="9">
        <v>501.89211180555867</v>
      </c>
      <c r="F736" s="9">
        <v>825.78390104172286</v>
      </c>
      <c r="G736" s="9">
        <v>702.3952871527872</v>
      </c>
      <c r="H736" s="9">
        <v>707.42721111106221</v>
      </c>
      <c r="I736" s="41">
        <v>0.2</v>
      </c>
      <c r="J736" s="44">
        <f t="shared" si="51"/>
        <v>323.89178923616419</v>
      </c>
      <c r="K736" s="44">
        <f t="shared" si="52"/>
        <v>-123.38861388893565</v>
      </c>
      <c r="L736" s="44">
        <f t="shared" si="53"/>
        <v>5.0319239582750015</v>
      </c>
      <c r="M736" s="9">
        <v>17</v>
      </c>
      <c r="N736" s="9">
        <v>18</v>
      </c>
      <c r="O736" s="41">
        <v>793</v>
      </c>
      <c r="P736" s="8">
        <v>0.2</v>
      </c>
      <c r="Q736" s="59">
        <v>8.8000000000000007</v>
      </c>
      <c r="R736" s="8">
        <v>0</v>
      </c>
      <c r="S736" s="75">
        <f t="shared" si="50"/>
        <v>837</v>
      </c>
    </row>
    <row r="737" spans="1:19" ht="15.75" customHeight="1" x14ac:dyDescent="0.25">
      <c r="A737" s="3">
        <v>43349</v>
      </c>
      <c r="B737" s="40">
        <v>1140.29</v>
      </c>
      <c r="C737" s="41">
        <v>85</v>
      </c>
      <c r="D737" s="17">
        <f t="shared" si="54"/>
        <v>1055.29</v>
      </c>
      <c r="E737" s="9">
        <v>464.2045999999973</v>
      </c>
      <c r="F737" s="9">
        <v>770.48314027773449</v>
      </c>
      <c r="G737" s="9">
        <v>807.66767256939784</v>
      </c>
      <c r="H737" s="9">
        <v>648.48231666674837</v>
      </c>
      <c r="I737" s="41">
        <v>0</v>
      </c>
      <c r="J737" s="44">
        <f t="shared" si="51"/>
        <v>306.27854027773719</v>
      </c>
      <c r="K737" s="44">
        <f t="shared" si="52"/>
        <v>37.184532291663345</v>
      </c>
      <c r="L737" s="44">
        <f t="shared" si="53"/>
        <v>-159.18535590264946</v>
      </c>
      <c r="M737" s="9">
        <v>17</v>
      </c>
      <c r="N737" s="9">
        <v>18</v>
      </c>
      <c r="O737" s="78">
        <v>1297</v>
      </c>
      <c r="P737" s="8">
        <v>0.2</v>
      </c>
      <c r="Q737" s="59">
        <v>0.3</v>
      </c>
      <c r="R737" s="8">
        <v>0</v>
      </c>
      <c r="S737" s="75">
        <f t="shared" ref="S737:S800" si="55">SUM(M737:R737)</f>
        <v>1332.5</v>
      </c>
    </row>
    <row r="738" spans="1:19" ht="15.75" customHeight="1" x14ac:dyDescent="0.25">
      <c r="A738" s="3">
        <v>43350</v>
      </c>
      <c r="B738" s="40">
        <v>846.23</v>
      </c>
      <c r="C738" s="41">
        <v>77</v>
      </c>
      <c r="D738" s="17">
        <f t="shared" si="54"/>
        <v>769.23</v>
      </c>
      <c r="E738" s="9">
        <v>417.78240520827239</v>
      </c>
      <c r="F738" s="9">
        <v>711.23060763889225</v>
      </c>
      <c r="G738" s="9">
        <v>1017.2910468750633</v>
      </c>
      <c r="H738" s="9">
        <v>609.63554444443434</v>
      </c>
      <c r="I738" s="41">
        <v>0</v>
      </c>
      <c r="J738" s="44">
        <f t="shared" si="51"/>
        <v>293.44820243061986</v>
      </c>
      <c r="K738" s="44">
        <f t="shared" si="52"/>
        <v>306.06043923617108</v>
      </c>
      <c r="L738" s="44">
        <f t="shared" si="53"/>
        <v>-407.65550243062899</v>
      </c>
      <c r="M738" s="9">
        <v>17</v>
      </c>
      <c r="N738" s="9">
        <v>18</v>
      </c>
      <c r="O738" s="41">
        <v>961</v>
      </c>
      <c r="P738" s="8">
        <v>0.2</v>
      </c>
      <c r="Q738" s="59">
        <v>0.3</v>
      </c>
      <c r="R738" s="8">
        <v>0</v>
      </c>
      <c r="S738" s="75">
        <f t="shared" si="55"/>
        <v>996.5</v>
      </c>
    </row>
    <row r="739" spans="1:19" ht="15.75" customHeight="1" x14ac:dyDescent="0.25">
      <c r="A739" s="3">
        <v>43351</v>
      </c>
      <c r="B739" s="40">
        <v>748.44</v>
      </c>
      <c r="C739" s="41">
        <v>84</v>
      </c>
      <c r="D739" s="17">
        <f t="shared" si="54"/>
        <v>664.44</v>
      </c>
      <c r="E739" s="9">
        <v>441.62673888891004</v>
      </c>
      <c r="F739" s="9">
        <v>699.93763055553427</v>
      </c>
      <c r="G739" s="9">
        <v>644.64297222218011</v>
      </c>
      <c r="H739" s="9">
        <v>655.43445555557264</v>
      </c>
      <c r="I739" s="41">
        <v>0</v>
      </c>
      <c r="J739" s="44">
        <f t="shared" si="51"/>
        <v>258.31089166662423</v>
      </c>
      <c r="K739" s="44">
        <f t="shared" si="52"/>
        <v>-55.294658333354164</v>
      </c>
      <c r="L739" s="44">
        <f t="shared" si="53"/>
        <v>10.791483333392534</v>
      </c>
      <c r="M739" s="9">
        <v>17</v>
      </c>
      <c r="N739" s="9">
        <v>19</v>
      </c>
      <c r="O739" s="41">
        <v>895</v>
      </c>
      <c r="P739" s="8">
        <v>0.2</v>
      </c>
      <c r="Q739" s="59">
        <v>0.3</v>
      </c>
      <c r="R739" s="8">
        <v>0</v>
      </c>
      <c r="S739" s="75">
        <f t="shared" si="55"/>
        <v>931.5</v>
      </c>
    </row>
    <row r="740" spans="1:19" ht="15.75" customHeight="1" x14ac:dyDescent="0.25">
      <c r="A740" s="3">
        <v>43352</v>
      </c>
      <c r="B740" s="40">
        <v>1000.27</v>
      </c>
      <c r="C740" s="41">
        <v>88</v>
      </c>
      <c r="D740" s="17">
        <f t="shared" si="54"/>
        <v>912.27</v>
      </c>
      <c r="E740" s="9">
        <v>378.9203611111152</v>
      </c>
      <c r="F740" s="9">
        <v>628.68851736112265</v>
      </c>
      <c r="G740" s="9">
        <v>565.20335729169892</v>
      </c>
      <c r="H740" s="9">
        <v>575.14592222223291</v>
      </c>
      <c r="I740" s="41">
        <v>0</v>
      </c>
      <c r="J740" s="44">
        <f t="shared" si="51"/>
        <v>249.76815625000745</v>
      </c>
      <c r="K740" s="44">
        <f t="shared" si="52"/>
        <v>-63.485160069423728</v>
      </c>
      <c r="L740" s="44">
        <f t="shared" si="53"/>
        <v>9.9425649305339903</v>
      </c>
      <c r="M740" s="9">
        <v>17</v>
      </c>
      <c r="N740" s="9">
        <v>18</v>
      </c>
      <c r="O740" s="78">
        <v>1135</v>
      </c>
      <c r="P740" s="8">
        <v>0.2</v>
      </c>
      <c r="Q740" s="59">
        <v>0.3</v>
      </c>
      <c r="R740" s="8">
        <v>0</v>
      </c>
      <c r="S740" s="75">
        <f t="shared" si="55"/>
        <v>1170.5</v>
      </c>
    </row>
    <row r="741" spans="1:19" ht="15.75" customHeight="1" x14ac:dyDescent="0.25">
      <c r="A741" s="3">
        <v>43353</v>
      </c>
      <c r="B741" s="40">
        <v>784.81</v>
      </c>
      <c r="C741" s="41">
        <v>90</v>
      </c>
      <c r="D741" s="17">
        <f t="shared" si="54"/>
        <v>694.81</v>
      </c>
      <c r="E741" s="9">
        <v>347.68349444441264</v>
      </c>
      <c r="F741" s="9">
        <v>574.97113541676663</v>
      </c>
      <c r="G741" s="9">
        <v>507.7028868055786</v>
      </c>
      <c r="H741" s="9">
        <v>508.63565555558307</v>
      </c>
      <c r="I741" s="41">
        <v>0</v>
      </c>
      <c r="J741" s="44">
        <f t="shared" si="51"/>
        <v>227.28764097235398</v>
      </c>
      <c r="K741" s="44">
        <f t="shared" si="52"/>
        <v>-67.268248611188028</v>
      </c>
      <c r="L741" s="44">
        <f t="shared" si="53"/>
        <v>0.93276875000447035</v>
      </c>
      <c r="M741" s="9">
        <v>17</v>
      </c>
      <c r="N741" s="9">
        <v>18</v>
      </c>
      <c r="O741" s="41">
        <v>948</v>
      </c>
      <c r="P741" s="8">
        <v>0.2</v>
      </c>
      <c r="Q741" s="59">
        <v>0.3</v>
      </c>
      <c r="R741" s="8">
        <v>0</v>
      </c>
      <c r="S741" s="75">
        <f t="shared" si="55"/>
        <v>983.5</v>
      </c>
    </row>
    <row r="742" spans="1:19" ht="15.75" customHeight="1" x14ac:dyDescent="0.25">
      <c r="A742" s="3">
        <v>43354</v>
      </c>
      <c r="B742" s="40">
        <v>763.97</v>
      </c>
      <c r="C742" s="41">
        <v>110</v>
      </c>
      <c r="D742" s="17">
        <f t="shared" si="54"/>
        <v>653.97</v>
      </c>
      <c r="E742" s="9">
        <v>317.82980555557879</v>
      </c>
      <c r="F742" s="9">
        <v>566.14775347220711</v>
      </c>
      <c r="G742" s="9">
        <v>468.29236284719082</v>
      </c>
      <c r="H742" s="9">
        <v>466.18533333326923</v>
      </c>
      <c r="I742" s="41">
        <v>0</v>
      </c>
      <c r="J742" s="44">
        <f t="shared" si="51"/>
        <v>248.31794791662833</v>
      </c>
      <c r="K742" s="44">
        <f t="shared" si="52"/>
        <v>-97.855390625016298</v>
      </c>
      <c r="L742" s="44">
        <f t="shared" si="53"/>
        <v>-2.1070295139215887</v>
      </c>
      <c r="M742" s="9">
        <v>17</v>
      </c>
      <c r="N742" s="9">
        <v>18</v>
      </c>
      <c r="O742" s="41">
        <v>893</v>
      </c>
      <c r="P742" s="8">
        <v>0.2</v>
      </c>
      <c r="Q742" s="59">
        <v>0.3</v>
      </c>
      <c r="R742" s="8">
        <v>0</v>
      </c>
      <c r="S742" s="75">
        <f t="shared" si="55"/>
        <v>928.5</v>
      </c>
    </row>
    <row r="743" spans="1:19" ht="15.75" customHeight="1" x14ac:dyDescent="0.25">
      <c r="A743" s="3">
        <v>43355</v>
      </c>
      <c r="B743" s="40">
        <v>681.66</v>
      </c>
      <c r="C743" s="41">
        <v>100</v>
      </c>
      <c r="D743" s="17">
        <f t="shared" si="54"/>
        <v>581.66</v>
      </c>
      <c r="E743" s="9">
        <v>287.39989895833423</v>
      </c>
      <c r="F743" s="9">
        <v>540.90045833337354</v>
      </c>
      <c r="G743" s="9">
        <v>437.7520354167209</v>
      </c>
      <c r="H743" s="9">
        <v>431.26715000002878</v>
      </c>
      <c r="I743" s="41">
        <v>0</v>
      </c>
      <c r="J743" s="44">
        <f t="shared" si="51"/>
        <v>253.5005593750393</v>
      </c>
      <c r="K743" s="44">
        <f t="shared" si="52"/>
        <v>-103.14842291665263</v>
      </c>
      <c r="L743" s="44">
        <f t="shared" si="53"/>
        <v>-6.4848854166921228</v>
      </c>
      <c r="M743" s="9">
        <v>17</v>
      </c>
      <c r="N743" s="9">
        <v>18</v>
      </c>
      <c r="O743" s="41">
        <v>824</v>
      </c>
      <c r="P743" s="8">
        <v>0.2</v>
      </c>
      <c r="Q743" s="59">
        <v>0.3</v>
      </c>
      <c r="R743" s="8">
        <v>0</v>
      </c>
      <c r="S743" s="75">
        <f t="shared" si="55"/>
        <v>859.5</v>
      </c>
    </row>
    <row r="744" spans="1:19" ht="15.75" customHeight="1" x14ac:dyDescent="0.25">
      <c r="A744" s="3">
        <v>43356</v>
      </c>
      <c r="B744" s="40">
        <v>757.12</v>
      </c>
      <c r="C744" s="41">
        <v>98</v>
      </c>
      <c r="D744" s="17">
        <f t="shared" si="54"/>
        <v>659.12</v>
      </c>
      <c r="E744" s="9">
        <v>342.1882944444078</v>
      </c>
      <c r="F744" s="9">
        <v>603.60025208326988</v>
      </c>
      <c r="G744" s="9">
        <v>496.96663784713019</v>
      </c>
      <c r="H744" s="9">
        <v>496.63686666666763</v>
      </c>
      <c r="I744" s="41">
        <v>0</v>
      </c>
      <c r="J744" s="44">
        <f t="shared" si="51"/>
        <v>261.41195763886208</v>
      </c>
      <c r="K744" s="44">
        <f t="shared" si="52"/>
        <v>-106.63361423613969</v>
      </c>
      <c r="L744" s="44">
        <f t="shared" si="53"/>
        <v>-0.32977118046255782</v>
      </c>
      <c r="M744" s="9">
        <v>17</v>
      </c>
      <c r="N744" s="9">
        <v>18</v>
      </c>
      <c r="O744" s="41">
        <v>904</v>
      </c>
      <c r="P744" s="8">
        <v>0.2</v>
      </c>
      <c r="Q744" s="59">
        <v>0.3</v>
      </c>
      <c r="R744" s="8">
        <v>0</v>
      </c>
      <c r="S744" s="75">
        <f t="shared" si="55"/>
        <v>939.5</v>
      </c>
    </row>
    <row r="745" spans="1:19" ht="15.75" customHeight="1" x14ac:dyDescent="0.25">
      <c r="A745" s="3">
        <v>43357</v>
      </c>
      <c r="B745" s="40">
        <v>734.25</v>
      </c>
      <c r="C745" s="41">
        <v>99</v>
      </c>
      <c r="D745" s="17">
        <f t="shared" si="54"/>
        <v>635.25</v>
      </c>
      <c r="E745" s="9">
        <v>275.71844270831207</v>
      </c>
      <c r="F745" s="9">
        <v>517.7208232638659</v>
      </c>
      <c r="G745" s="9">
        <v>437.36257395835128</v>
      </c>
      <c r="H745" s="9">
        <v>442.3426333333482</v>
      </c>
      <c r="I745" s="41">
        <v>0</v>
      </c>
      <c r="J745" s="44">
        <f t="shared" si="51"/>
        <v>242.00238055555383</v>
      </c>
      <c r="K745" s="44">
        <f t="shared" si="52"/>
        <v>-80.358249305514619</v>
      </c>
      <c r="L745" s="44">
        <f t="shared" si="53"/>
        <v>4.9800593749969266</v>
      </c>
      <c r="M745" s="9">
        <v>17</v>
      </c>
      <c r="N745" s="9">
        <v>18</v>
      </c>
      <c r="O745" s="41">
        <v>861</v>
      </c>
      <c r="P745" s="8">
        <v>0.2</v>
      </c>
      <c r="Q745" s="59">
        <v>0.3</v>
      </c>
      <c r="R745" s="8">
        <v>0</v>
      </c>
      <c r="S745" s="75">
        <f t="shared" si="55"/>
        <v>896.5</v>
      </c>
    </row>
    <row r="746" spans="1:19" ht="15.75" customHeight="1" x14ac:dyDescent="0.25">
      <c r="A746" s="3">
        <v>43358</v>
      </c>
      <c r="B746" s="40">
        <v>840.87</v>
      </c>
      <c r="C746" s="41">
        <v>102</v>
      </c>
      <c r="D746" s="17">
        <f t="shared" si="54"/>
        <v>738.87</v>
      </c>
      <c r="E746" s="9">
        <v>313.79836666665506</v>
      </c>
      <c r="F746" s="9">
        <v>557.19548958336236</v>
      </c>
      <c r="G746" s="9">
        <v>493.57736493059201</v>
      </c>
      <c r="H746" s="9">
        <v>506.8625222222181</v>
      </c>
      <c r="I746" s="41">
        <v>0</v>
      </c>
      <c r="J746" s="44">
        <f t="shared" si="51"/>
        <v>243.3971229167073</v>
      </c>
      <c r="K746" s="44">
        <f t="shared" si="52"/>
        <v>-63.618124652770348</v>
      </c>
      <c r="L746" s="44">
        <f t="shared" si="53"/>
        <v>13.285157291626092</v>
      </c>
      <c r="M746" s="9">
        <v>17</v>
      </c>
      <c r="N746" s="9">
        <v>17</v>
      </c>
      <c r="O746" s="41">
        <v>972</v>
      </c>
      <c r="P746" s="8">
        <v>0.2</v>
      </c>
      <c r="Q746" s="59">
        <v>0.3</v>
      </c>
      <c r="R746" s="8">
        <v>0</v>
      </c>
      <c r="S746" s="75">
        <f t="shared" si="55"/>
        <v>1006.5</v>
      </c>
    </row>
    <row r="747" spans="1:19" ht="15.75" customHeight="1" x14ac:dyDescent="0.25">
      <c r="A747" s="3">
        <v>43359</v>
      </c>
      <c r="B747" s="40">
        <v>812.08</v>
      </c>
      <c r="C747" s="41">
        <v>93</v>
      </c>
      <c r="D747" s="17">
        <f t="shared" si="54"/>
        <v>719.08</v>
      </c>
      <c r="E747" s="9">
        <v>319.40829444443807</v>
      </c>
      <c r="F747" s="9">
        <v>548.89098715269938</v>
      </c>
      <c r="G747" s="9">
        <v>493.6273128472385</v>
      </c>
      <c r="H747" s="9">
        <v>508.86291111115133</v>
      </c>
      <c r="I747" s="41">
        <v>0</v>
      </c>
      <c r="J747" s="44">
        <f t="shared" si="51"/>
        <v>229.48269270826131</v>
      </c>
      <c r="K747" s="44">
        <f t="shared" si="52"/>
        <v>-55.263674305460881</v>
      </c>
      <c r="L747" s="44">
        <f t="shared" si="53"/>
        <v>15.235598263912834</v>
      </c>
      <c r="M747" s="9">
        <v>17</v>
      </c>
      <c r="N747" s="9">
        <v>17</v>
      </c>
      <c r="O747" s="41">
        <v>965</v>
      </c>
      <c r="P747" s="8">
        <v>0.2</v>
      </c>
      <c r="Q747" s="59">
        <v>0.3</v>
      </c>
      <c r="R747" s="8">
        <v>0</v>
      </c>
      <c r="S747" s="75">
        <f t="shared" si="55"/>
        <v>999.5</v>
      </c>
    </row>
    <row r="748" spans="1:19" ht="15.75" customHeight="1" x14ac:dyDescent="0.25">
      <c r="A748" s="3">
        <v>43360</v>
      </c>
      <c r="B748" s="40">
        <v>650.53</v>
      </c>
      <c r="C748" s="41">
        <v>78</v>
      </c>
      <c r="D748" s="17">
        <f t="shared" si="54"/>
        <v>572.53</v>
      </c>
      <c r="E748" s="9">
        <v>264.8525218750583</v>
      </c>
      <c r="F748" s="9">
        <v>496.00086770835333</v>
      </c>
      <c r="G748" s="9">
        <v>405.85099166660802</v>
      </c>
      <c r="H748" s="9">
        <v>412.05207777774194</v>
      </c>
      <c r="I748" s="41">
        <v>0</v>
      </c>
      <c r="J748" s="44">
        <f t="shared" si="51"/>
        <v>231.14834583329502</v>
      </c>
      <c r="K748" s="44">
        <f t="shared" si="52"/>
        <v>-90.149876041745301</v>
      </c>
      <c r="L748" s="44">
        <f t="shared" si="53"/>
        <v>6.2010861111339182</v>
      </c>
      <c r="M748" s="9">
        <v>26</v>
      </c>
      <c r="N748" s="9">
        <v>18</v>
      </c>
      <c r="O748" s="41">
        <v>706</v>
      </c>
      <c r="P748" s="8">
        <v>0.2</v>
      </c>
      <c r="Q748" s="59">
        <v>0.3</v>
      </c>
      <c r="R748" s="8">
        <v>0</v>
      </c>
      <c r="S748" s="75">
        <f t="shared" si="55"/>
        <v>750.5</v>
      </c>
    </row>
    <row r="749" spans="1:19" ht="15.75" customHeight="1" x14ac:dyDescent="0.25">
      <c r="A749" s="3">
        <v>43361</v>
      </c>
      <c r="B749" s="40">
        <v>1026.8499999999999</v>
      </c>
      <c r="C749" s="41">
        <v>82</v>
      </c>
      <c r="D749" s="17">
        <f t="shared" si="54"/>
        <v>944.84999999999991</v>
      </c>
      <c r="E749" s="9">
        <v>281.64110555552179</v>
      </c>
      <c r="F749" s="9">
        <v>512.02641145826783</v>
      </c>
      <c r="G749" s="9">
        <v>408.92494479171</v>
      </c>
      <c r="H749" s="9">
        <v>412.12665555562126</v>
      </c>
      <c r="I749" s="41">
        <v>0</v>
      </c>
      <c r="J749" s="44">
        <f t="shared" si="51"/>
        <v>230.38530590274604</v>
      </c>
      <c r="K749" s="44">
        <f t="shared" si="52"/>
        <v>-103.10146666655783</v>
      </c>
      <c r="L749" s="44">
        <f t="shared" si="53"/>
        <v>3.201710763911251</v>
      </c>
      <c r="M749" s="9">
        <v>535</v>
      </c>
      <c r="N749" s="9">
        <v>18</v>
      </c>
      <c r="O749" s="41">
        <v>592</v>
      </c>
      <c r="P749" s="8">
        <v>0.2</v>
      </c>
      <c r="Q749" s="59">
        <v>0.3</v>
      </c>
      <c r="R749" s="8">
        <v>0</v>
      </c>
      <c r="S749" s="75">
        <f t="shared" si="55"/>
        <v>1145.5</v>
      </c>
    </row>
    <row r="750" spans="1:19" ht="15.75" customHeight="1" x14ac:dyDescent="0.25">
      <c r="A750" s="3">
        <v>43362</v>
      </c>
      <c r="B750" s="40">
        <v>778.85</v>
      </c>
      <c r="C750" s="41">
        <v>84</v>
      </c>
      <c r="D750" s="17">
        <f t="shared" si="54"/>
        <v>694.85</v>
      </c>
      <c r="E750" s="9">
        <v>292.70122777781216</v>
      </c>
      <c r="F750" s="9">
        <v>508.64885659719585</v>
      </c>
      <c r="G750" s="9">
        <v>413.28637152782176</v>
      </c>
      <c r="H750" s="9">
        <v>418.96488888881868</v>
      </c>
      <c r="I750" s="41">
        <v>0</v>
      </c>
      <c r="J750" s="44">
        <f t="shared" si="51"/>
        <v>215.94762881938368</v>
      </c>
      <c r="K750" s="44">
        <f t="shared" si="52"/>
        <v>-95.362485069374088</v>
      </c>
      <c r="L750" s="44">
        <f t="shared" si="53"/>
        <v>5.6785173609969206</v>
      </c>
      <c r="M750" s="9">
        <v>225</v>
      </c>
      <c r="N750" s="9">
        <v>19</v>
      </c>
      <c r="O750" s="41">
        <v>678</v>
      </c>
      <c r="P750" s="8">
        <v>0.2</v>
      </c>
      <c r="Q750" s="59">
        <v>0.3</v>
      </c>
      <c r="R750" s="8">
        <v>0</v>
      </c>
      <c r="S750" s="75">
        <f t="shared" si="55"/>
        <v>922.5</v>
      </c>
    </row>
    <row r="751" spans="1:19" ht="15.75" customHeight="1" x14ac:dyDescent="0.25">
      <c r="A751" s="3">
        <v>43363</v>
      </c>
      <c r="B751" s="40">
        <v>1009.83</v>
      </c>
      <c r="C751" s="41">
        <v>95</v>
      </c>
      <c r="D751" s="17">
        <f t="shared" si="54"/>
        <v>914.83</v>
      </c>
      <c r="E751" s="9">
        <v>323.89442812494235</v>
      </c>
      <c r="F751" s="9">
        <v>549.58878333336907</v>
      </c>
      <c r="G751" s="9">
        <v>454.68712847225834</v>
      </c>
      <c r="H751" s="9">
        <v>453.53616249997867</v>
      </c>
      <c r="I751" s="41">
        <v>0</v>
      </c>
      <c r="J751" s="44">
        <f t="shared" si="51"/>
        <v>225.69435520842671</v>
      </c>
      <c r="K751" s="44">
        <f t="shared" si="52"/>
        <v>-94.901654861110728</v>
      </c>
      <c r="L751" s="44">
        <f t="shared" si="53"/>
        <v>-1.1509659722796641</v>
      </c>
      <c r="M751" s="9">
        <v>18</v>
      </c>
      <c r="N751" s="9">
        <v>19</v>
      </c>
      <c r="O751" s="78">
        <v>1080</v>
      </c>
      <c r="P751" s="8">
        <v>0.2</v>
      </c>
      <c r="Q751" s="59">
        <v>0.3</v>
      </c>
      <c r="R751" s="8">
        <v>0</v>
      </c>
      <c r="S751" s="75">
        <f t="shared" si="55"/>
        <v>1117.5</v>
      </c>
    </row>
    <row r="752" spans="1:19" ht="15.75" customHeight="1" x14ac:dyDescent="0.25">
      <c r="A752" s="3">
        <v>43364</v>
      </c>
      <c r="B752" s="40">
        <v>962.6</v>
      </c>
      <c r="C752" s="41">
        <v>127</v>
      </c>
      <c r="D752" s="17">
        <f t="shared" si="54"/>
        <v>835.6</v>
      </c>
      <c r="E752" s="9">
        <v>306.73965000000317</v>
      </c>
      <c r="F752" s="9">
        <v>537.01725173613522</v>
      </c>
      <c r="G752" s="9">
        <v>435.33505243051331</v>
      </c>
      <c r="H752" s="9">
        <v>443.99821666663047</v>
      </c>
      <c r="I752" s="41">
        <v>0</v>
      </c>
      <c r="J752" s="44">
        <f t="shared" si="51"/>
        <v>230.27760173613206</v>
      </c>
      <c r="K752" s="44">
        <f t="shared" si="52"/>
        <v>-101.68219930562191</v>
      </c>
      <c r="L752" s="44">
        <f t="shared" si="53"/>
        <v>8.6631642361171544</v>
      </c>
      <c r="M752" s="9">
        <v>18</v>
      </c>
      <c r="N752" s="9">
        <v>19</v>
      </c>
      <c r="O752" s="78">
        <v>1066</v>
      </c>
      <c r="P752" s="8">
        <v>0.2</v>
      </c>
      <c r="Q752" s="59">
        <v>0.3</v>
      </c>
      <c r="R752" s="8">
        <v>0</v>
      </c>
      <c r="S752" s="75">
        <f t="shared" si="55"/>
        <v>1103.5</v>
      </c>
    </row>
    <row r="753" spans="1:19" ht="15.75" customHeight="1" x14ac:dyDescent="0.25">
      <c r="A753" s="3">
        <v>43365</v>
      </c>
      <c r="B753" s="40">
        <v>953.13</v>
      </c>
      <c r="C753" s="41">
        <v>132</v>
      </c>
      <c r="D753" s="17">
        <f t="shared" si="54"/>
        <v>821.13</v>
      </c>
      <c r="E753" s="9">
        <v>354.63310000003548</v>
      </c>
      <c r="F753" s="9">
        <v>620.2336572916247</v>
      </c>
      <c r="G753" s="9">
        <v>516.27734062500531</v>
      </c>
      <c r="H753" s="9">
        <v>534.21691111114342</v>
      </c>
      <c r="I753" s="41">
        <v>0</v>
      </c>
      <c r="J753" s="44">
        <f t="shared" si="51"/>
        <v>265.60055729158921</v>
      </c>
      <c r="K753" s="44">
        <f t="shared" si="52"/>
        <v>-103.95631666661939</v>
      </c>
      <c r="L753" s="44">
        <f t="shared" si="53"/>
        <v>17.939570486138109</v>
      </c>
      <c r="M753" s="9">
        <v>18</v>
      </c>
      <c r="N753" s="9">
        <v>22</v>
      </c>
      <c r="O753" s="41">
        <v>992</v>
      </c>
      <c r="P753" s="8">
        <v>0.2</v>
      </c>
      <c r="Q753" s="59">
        <v>0.3</v>
      </c>
      <c r="R753" s="8">
        <v>0</v>
      </c>
      <c r="S753" s="75">
        <f t="shared" si="55"/>
        <v>1032.5</v>
      </c>
    </row>
    <row r="754" spans="1:19" ht="15.75" customHeight="1" x14ac:dyDescent="0.25">
      <c r="A754" s="3">
        <v>43366</v>
      </c>
      <c r="B754" s="40">
        <v>893.6</v>
      </c>
      <c r="C754" s="41">
        <v>108</v>
      </c>
      <c r="D754" s="17">
        <f t="shared" si="54"/>
        <v>785.6</v>
      </c>
      <c r="E754" s="9">
        <v>301.79212777776411</v>
      </c>
      <c r="F754" s="9">
        <v>590.09636006946675</v>
      </c>
      <c r="G754" s="9">
        <v>471.42049791663885</v>
      </c>
      <c r="H754" s="9">
        <v>486.18894444440957</v>
      </c>
      <c r="I754" s="41">
        <v>0</v>
      </c>
      <c r="J754" s="44">
        <f t="shared" si="51"/>
        <v>288.30423229170265</v>
      </c>
      <c r="K754" s="44">
        <f t="shared" si="52"/>
        <v>-118.6758621528279</v>
      </c>
      <c r="L754" s="44">
        <f t="shared" si="53"/>
        <v>14.76844652777072</v>
      </c>
      <c r="M754" s="9">
        <v>18</v>
      </c>
      <c r="N754" s="9">
        <v>21</v>
      </c>
      <c r="O754" s="41">
        <v>970</v>
      </c>
      <c r="P754" s="8">
        <v>0.2</v>
      </c>
      <c r="Q754" s="59">
        <v>0.3</v>
      </c>
      <c r="R754" s="8">
        <v>0</v>
      </c>
      <c r="S754" s="75">
        <f t="shared" si="55"/>
        <v>1009.5</v>
      </c>
    </row>
    <row r="755" spans="1:19" ht="15.75" customHeight="1" x14ac:dyDescent="0.25">
      <c r="A755" s="3">
        <v>43367</v>
      </c>
      <c r="B755" s="40">
        <v>896.45</v>
      </c>
      <c r="C755" s="41">
        <v>114</v>
      </c>
      <c r="D755" s="17">
        <f t="shared" si="54"/>
        <v>782.45</v>
      </c>
      <c r="E755" s="9">
        <v>344.30534791667014</v>
      </c>
      <c r="F755" s="9">
        <v>655.2530298611382</v>
      </c>
      <c r="G755" s="9">
        <v>533.90304097224725</v>
      </c>
      <c r="H755" s="9">
        <v>560.04220000002533</v>
      </c>
      <c r="I755" s="41">
        <v>17.8</v>
      </c>
      <c r="J755" s="44">
        <f t="shared" si="51"/>
        <v>310.94768194446806</v>
      </c>
      <c r="K755" s="44">
        <f t="shared" si="52"/>
        <v>-121.34998888889095</v>
      </c>
      <c r="L755" s="44">
        <f t="shared" si="53"/>
        <v>26.139159027778078</v>
      </c>
      <c r="M755" s="9">
        <v>18</v>
      </c>
      <c r="N755" s="9">
        <v>18</v>
      </c>
      <c r="O755" s="41">
        <v>839</v>
      </c>
      <c r="P755" s="8">
        <v>0.2</v>
      </c>
      <c r="Q755" s="59">
        <v>9.6</v>
      </c>
      <c r="R755" s="8">
        <v>0</v>
      </c>
      <c r="S755" s="75">
        <f t="shared" si="55"/>
        <v>884.80000000000007</v>
      </c>
    </row>
    <row r="756" spans="1:19" ht="15.75" customHeight="1" x14ac:dyDescent="0.25">
      <c r="A756" s="3">
        <v>43368</v>
      </c>
      <c r="B756" s="40">
        <v>933.72</v>
      </c>
      <c r="C756" s="41">
        <v>122</v>
      </c>
      <c r="D756" s="17">
        <f t="shared" si="54"/>
        <v>811.72</v>
      </c>
      <c r="E756" s="9">
        <v>533.23031736118719</v>
      </c>
      <c r="F756" s="9">
        <v>993.02039687504293</v>
      </c>
      <c r="G756" s="9">
        <v>884.70802395837381</v>
      </c>
      <c r="H756" s="9">
        <v>924.38904444442596</v>
      </c>
      <c r="I756" s="41">
        <v>22.6</v>
      </c>
      <c r="J756" s="44">
        <f t="shared" si="51"/>
        <v>459.79007951385574</v>
      </c>
      <c r="K756" s="44">
        <f t="shared" si="52"/>
        <v>-108.31237291666912</v>
      </c>
      <c r="L756" s="44">
        <f t="shared" si="53"/>
        <v>39.681020486052148</v>
      </c>
      <c r="M756" s="9">
        <v>18</v>
      </c>
      <c r="N756" s="9">
        <v>16</v>
      </c>
      <c r="O756" s="41">
        <v>770</v>
      </c>
      <c r="P756" s="8">
        <v>0.2</v>
      </c>
      <c r="Q756" s="59">
        <v>9.6</v>
      </c>
      <c r="R756" s="8">
        <v>0</v>
      </c>
      <c r="S756" s="75">
        <f t="shared" si="55"/>
        <v>813.80000000000007</v>
      </c>
    </row>
    <row r="757" spans="1:19" ht="15.75" customHeight="1" x14ac:dyDescent="0.25">
      <c r="A757" s="3">
        <v>43369</v>
      </c>
      <c r="B757" s="40">
        <v>812.98</v>
      </c>
      <c r="C757" s="41">
        <v>115</v>
      </c>
      <c r="D757" s="17">
        <f t="shared" si="54"/>
        <v>697.98</v>
      </c>
      <c r="E757" s="9">
        <v>373.55725000001257</v>
      </c>
      <c r="F757" s="9">
        <v>667.4322010417236</v>
      </c>
      <c r="G757" s="9">
        <v>536.78074305551127</v>
      </c>
      <c r="H757" s="9">
        <v>544.86217777780257</v>
      </c>
      <c r="I757" s="41">
        <v>0</v>
      </c>
      <c r="J757" s="44">
        <f t="shared" si="51"/>
        <v>293.87495104171103</v>
      </c>
      <c r="K757" s="44">
        <f t="shared" si="52"/>
        <v>-130.65145798621234</v>
      </c>
      <c r="L757" s="44">
        <f t="shared" si="53"/>
        <v>8.0814347222913057</v>
      </c>
      <c r="M757" s="9">
        <v>22</v>
      </c>
      <c r="N757" s="9">
        <v>18</v>
      </c>
      <c r="O757" s="41">
        <v>848</v>
      </c>
      <c r="P757" s="8">
        <v>0.2</v>
      </c>
      <c r="Q757" s="59">
        <v>9.5</v>
      </c>
      <c r="R757" s="8">
        <v>0</v>
      </c>
      <c r="S757" s="75">
        <f t="shared" si="55"/>
        <v>897.7</v>
      </c>
    </row>
    <row r="758" spans="1:19" ht="15.75" customHeight="1" x14ac:dyDescent="0.25">
      <c r="A758" s="3">
        <v>43370</v>
      </c>
      <c r="B758" s="40">
        <v>1050.8800000000001</v>
      </c>
      <c r="C758" s="41">
        <v>119</v>
      </c>
      <c r="D758" s="17">
        <f t="shared" si="54"/>
        <v>931.88000000000011</v>
      </c>
      <c r="E758" s="9">
        <v>370.02937222219771</v>
      </c>
      <c r="F758" s="9">
        <v>646.71016770834103</v>
      </c>
      <c r="G758" s="9">
        <v>522.14866215281654</v>
      </c>
      <c r="H758" s="9">
        <v>517.36993333330611</v>
      </c>
      <c r="I758" s="41">
        <v>0.4</v>
      </c>
      <c r="J758" s="44">
        <f t="shared" si="51"/>
        <v>276.68079548614332</v>
      </c>
      <c r="K758" s="44">
        <f t="shared" si="52"/>
        <v>-124.56150555552449</v>
      </c>
      <c r="L758" s="44">
        <f t="shared" si="53"/>
        <v>-4.7787288195104338</v>
      </c>
      <c r="M758" s="9">
        <v>26</v>
      </c>
      <c r="N758" s="9">
        <v>29</v>
      </c>
      <c r="O758" s="78">
        <v>1192</v>
      </c>
      <c r="P758" s="8">
        <v>0.2</v>
      </c>
      <c r="Q758" s="59">
        <v>0.2</v>
      </c>
      <c r="R758" s="8">
        <v>0</v>
      </c>
      <c r="S758" s="75">
        <f t="shared" si="55"/>
        <v>1247.4000000000001</v>
      </c>
    </row>
    <row r="759" spans="1:19" ht="15.75" customHeight="1" x14ac:dyDescent="0.25">
      <c r="A759" s="3">
        <v>43371</v>
      </c>
      <c r="B759" s="40">
        <v>966.44</v>
      </c>
      <c r="C759" s="41">
        <v>133</v>
      </c>
      <c r="D759" s="17">
        <f t="shared" si="54"/>
        <v>833.44</v>
      </c>
      <c r="E759" s="9">
        <v>344.41678333334858</v>
      </c>
      <c r="F759" s="9">
        <v>628.00661979167489</v>
      </c>
      <c r="G759" s="9">
        <v>499.71430520835565</v>
      </c>
      <c r="H759" s="9">
        <v>510.11695555556798</v>
      </c>
      <c r="I759" s="41">
        <v>0</v>
      </c>
      <c r="J759" s="44">
        <f t="shared" si="51"/>
        <v>283.58983645832632</v>
      </c>
      <c r="K759" s="44">
        <f t="shared" si="52"/>
        <v>-128.29231458331924</v>
      </c>
      <c r="L759" s="44">
        <f t="shared" si="53"/>
        <v>10.40265034721233</v>
      </c>
      <c r="M759" s="9">
        <v>26</v>
      </c>
      <c r="N759" s="9">
        <v>28</v>
      </c>
      <c r="O759" s="78">
        <v>1118</v>
      </c>
      <c r="P759" s="8">
        <v>0.2</v>
      </c>
      <c r="Q759" s="59">
        <v>0.2</v>
      </c>
      <c r="R759" s="8">
        <v>0</v>
      </c>
      <c r="S759" s="75">
        <f t="shared" si="55"/>
        <v>1172.4000000000001</v>
      </c>
    </row>
    <row r="760" spans="1:19" ht="15.75" customHeight="1" x14ac:dyDescent="0.25">
      <c r="A760" s="3">
        <v>43372</v>
      </c>
      <c r="B760" s="40">
        <v>1151.26</v>
      </c>
      <c r="C760" s="41">
        <v>178</v>
      </c>
      <c r="D760" s="17">
        <f t="shared" si="54"/>
        <v>973.26</v>
      </c>
      <c r="E760" s="9">
        <v>398.83404444449116</v>
      </c>
      <c r="F760" s="9">
        <v>723.43510173604591</v>
      </c>
      <c r="G760" s="9">
        <v>587.27360347221838</v>
      </c>
      <c r="H760" s="9">
        <v>606.07735555554973</v>
      </c>
      <c r="I760" s="41">
        <v>0</v>
      </c>
      <c r="J760" s="44">
        <f t="shared" si="51"/>
        <v>324.60105729155475</v>
      </c>
      <c r="K760" s="44">
        <f t="shared" si="52"/>
        <v>-136.16149826382753</v>
      </c>
      <c r="L760" s="44">
        <f t="shared" si="53"/>
        <v>18.803752083331347</v>
      </c>
      <c r="M760" s="9">
        <v>15</v>
      </c>
      <c r="N760" s="9">
        <v>24</v>
      </c>
      <c r="O760" s="78">
        <v>1285</v>
      </c>
      <c r="P760" s="8">
        <v>0.2</v>
      </c>
      <c r="Q760" s="59">
        <v>0.2</v>
      </c>
      <c r="R760" s="8">
        <v>0</v>
      </c>
      <c r="S760" s="75">
        <f t="shared" si="55"/>
        <v>1324.4</v>
      </c>
    </row>
    <row r="761" spans="1:19" ht="15.75" customHeight="1" x14ac:dyDescent="0.25">
      <c r="A761" s="3">
        <v>43373</v>
      </c>
      <c r="B761" s="40">
        <v>1186.07</v>
      </c>
      <c r="C761" s="41">
        <v>72</v>
      </c>
      <c r="D761" s="17">
        <f t="shared" si="54"/>
        <v>1114.07</v>
      </c>
      <c r="E761" s="9">
        <v>357.23870579706272</v>
      </c>
      <c r="F761" s="9">
        <v>660.48059746378567</v>
      </c>
      <c r="G761" s="9">
        <v>537.6350938405958</v>
      </c>
      <c r="H761" s="9">
        <v>553.69143188407179</v>
      </c>
      <c r="I761" s="41">
        <v>0</v>
      </c>
      <c r="J761" s="44">
        <f t="shared" si="51"/>
        <v>303.24189166672295</v>
      </c>
      <c r="K761" s="44">
        <f t="shared" si="52"/>
        <v>-122.84550362318987</v>
      </c>
      <c r="L761" s="44">
        <f t="shared" si="53"/>
        <v>16.056338043475989</v>
      </c>
      <c r="M761" s="9">
        <v>-2</v>
      </c>
      <c r="N761" s="9">
        <v>19</v>
      </c>
      <c r="O761" s="78">
        <v>1332</v>
      </c>
      <c r="P761" s="8">
        <v>0.2</v>
      </c>
      <c r="Q761" s="59">
        <v>0.2</v>
      </c>
      <c r="R761" s="8">
        <v>0</v>
      </c>
      <c r="S761" s="75">
        <f t="shared" si="55"/>
        <v>1349.4</v>
      </c>
    </row>
    <row r="762" spans="1:19" ht="15.75" customHeight="1" x14ac:dyDescent="0.25">
      <c r="A762" s="3">
        <v>43374</v>
      </c>
      <c r="B762" s="40">
        <v>1070.49</v>
      </c>
      <c r="C762" s="9">
        <v>136</v>
      </c>
      <c r="D762" s="17">
        <f t="shared" si="54"/>
        <v>934.49</v>
      </c>
      <c r="E762" s="9">
        <v>332.28316666668979</v>
      </c>
      <c r="F762" s="9">
        <v>647.43039340269752</v>
      </c>
      <c r="G762" s="9">
        <v>492.69496701384196</v>
      </c>
      <c r="H762" s="9">
        <v>505.46485555550316</v>
      </c>
      <c r="I762" s="41">
        <v>0</v>
      </c>
      <c r="J762" s="44">
        <f t="shared" si="51"/>
        <v>315.14722673600772</v>
      </c>
      <c r="K762" s="44">
        <f t="shared" si="52"/>
        <v>-154.73542638885556</v>
      </c>
      <c r="L762" s="44">
        <f t="shared" si="53"/>
        <v>12.769888541661203</v>
      </c>
      <c r="M762" s="9">
        <v>364</v>
      </c>
      <c r="N762" s="9">
        <v>197</v>
      </c>
      <c r="O762" s="9">
        <v>1131</v>
      </c>
      <c r="P762" s="41">
        <v>4</v>
      </c>
      <c r="Q762" s="77">
        <v>64</v>
      </c>
      <c r="R762" s="8">
        <v>0</v>
      </c>
      <c r="S762" s="75">
        <f t="shared" si="55"/>
        <v>1760</v>
      </c>
    </row>
    <row r="763" spans="1:19" ht="15.75" customHeight="1" x14ac:dyDescent="0.25">
      <c r="A763" s="3">
        <v>43375</v>
      </c>
      <c r="B763" s="40">
        <v>1213.1199999999999</v>
      </c>
      <c r="C763" s="9">
        <v>211</v>
      </c>
      <c r="D763" s="17">
        <f t="shared" si="54"/>
        <v>1002.1199999999999</v>
      </c>
      <c r="E763" s="9">
        <v>363.25877222220879</v>
      </c>
      <c r="F763" s="9">
        <v>689.95473680557916</v>
      </c>
      <c r="G763" s="9">
        <v>546.84905868052738</v>
      </c>
      <c r="H763" s="9">
        <v>557.82037777773803</v>
      </c>
      <c r="I763" s="41">
        <v>0</v>
      </c>
      <c r="J763" s="44">
        <f t="shared" si="51"/>
        <v>326.69596458337037</v>
      </c>
      <c r="K763" s="44">
        <f t="shared" si="52"/>
        <v>-143.10567812505178</v>
      </c>
      <c r="L763" s="44">
        <f t="shared" si="53"/>
        <v>10.971319097210653</v>
      </c>
      <c r="M763" s="9">
        <v>554</v>
      </c>
      <c r="N763" s="9">
        <v>252</v>
      </c>
      <c r="O763" s="9">
        <v>568</v>
      </c>
      <c r="P763" s="41">
        <v>0</v>
      </c>
      <c r="Q763" s="77">
        <v>20</v>
      </c>
      <c r="R763" s="8">
        <v>0</v>
      </c>
      <c r="S763" s="75">
        <f t="shared" si="55"/>
        <v>1394</v>
      </c>
    </row>
    <row r="764" spans="1:19" ht="15.75" customHeight="1" x14ac:dyDescent="0.25">
      <c r="A764" s="3">
        <v>43376</v>
      </c>
      <c r="B764" s="40">
        <v>1247.31</v>
      </c>
      <c r="C764" s="9">
        <v>154</v>
      </c>
      <c r="D764" s="17">
        <f t="shared" si="54"/>
        <v>1093.31</v>
      </c>
      <c r="E764" s="9">
        <v>335.25190555560403</v>
      </c>
      <c r="F764" s="9">
        <v>626.28105937509099</v>
      </c>
      <c r="G764" s="9">
        <v>490.965081250004</v>
      </c>
      <c r="H764" s="9">
        <v>485.59584444441134</v>
      </c>
      <c r="I764" s="41">
        <v>0</v>
      </c>
      <c r="J764" s="44">
        <f t="shared" si="51"/>
        <v>291.02915381948696</v>
      </c>
      <c r="K764" s="44">
        <f t="shared" si="52"/>
        <v>-135.31597812508699</v>
      </c>
      <c r="L764" s="44">
        <f t="shared" si="53"/>
        <v>-5.3692368055926636</v>
      </c>
      <c r="M764" s="9">
        <v>543</v>
      </c>
      <c r="N764" s="9">
        <v>325</v>
      </c>
      <c r="O764" s="9">
        <v>544</v>
      </c>
      <c r="P764" s="41">
        <v>0</v>
      </c>
      <c r="Q764" s="77">
        <v>20</v>
      </c>
      <c r="R764" s="8">
        <v>0</v>
      </c>
      <c r="S764" s="75">
        <f t="shared" si="55"/>
        <v>1432</v>
      </c>
    </row>
    <row r="765" spans="1:19" ht="15.75" customHeight="1" x14ac:dyDescent="0.25">
      <c r="A765" s="3">
        <v>43377</v>
      </c>
      <c r="B765" s="40">
        <v>1191.07</v>
      </c>
      <c r="C765" s="9">
        <v>96</v>
      </c>
      <c r="D765" s="17">
        <f t="shared" si="54"/>
        <v>1095.07</v>
      </c>
      <c r="E765" s="9">
        <v>351.00030138890725</v>
      </c>
      <c r="F765" s="9">
        <v>660.26536979159573</v>
      </c>
      <c r="G765" s="9">
        <v>518.48638506949646</v>
      </c>
      <c r="H765" s="9">
        <v>520.67904444440501</v>
      </c>
      <c r="I765" s="41">
        <v>0</v>
      </c>
      <c r="J765" s="44">
        <f t="shared" si="51"/>
        <v>309.26506840268848</v>
      </c>
      <c r="K765" s="44">
        <f t="shared" si="52"/>
        <v>-141.77898472209927</v>
      </c>
      <c r="L765" s="44">
        <f t="shared" si="53"/>
        <v>2.1926593749085441</v>
      </c>
      <c r="M765" s="9">
        <v>519</v>
      </c>
      <c r="N765" s="9">
        <v>375</v>
      </c>
      <c r="O765" s="9">
        <v>489</v>
      </c>
      <c r="P765" s="41">
        <v>0</v>
      </c>
      <c r="Q765" s="77">
        <v>20</v>
      </c>
      <c r="R765" s="8">
        <v>0</v>
      </c>
      <c r="S765" s="75">
        <f t="shared" si="55"/>
        <v>1403</v>
      </c>
    </row>
    <row r="766" spans="1:19" ht="15.75" customHeight="1" x14ac:dyDescent="0.25">
      <c r="A766" s="3">
        <v>43378</v>
      </c>
      <c r="B766" s="40">
        <v>1050.79</v>
      </c>
      <c r="C766" s="9">
        <v>127</v>
      </c>
      <c r="D766" s="17">
        <f t="shared" si="54"/>
        <v>923.79</v>
      </c>
      <c r="E766" s="9">
        <v>338.31308888882631</v>
      </c>
      <c r="F766" s="9">
        <v>564.68101805553306</v>
      </c>
      <c r="G766" s="9">
        <v>511.0087260415894</v>
      </c>
      <c r="H766" s="9">
        <v>513.10606666671811</v>
      </c>
      <c r="I766" s="41">
        <v>0.2</v>
      </c>
      <c r="J766" s="44">
        <f t="shared" si="51"/>
        <v>226.36792916670674</v>
      </c>
      <c r="K766" s="44">
        <f t="shared" si="52"/>
        <v>-53.672292013943661</v>
      </c>
      <c r="L766" s="44">
        <f t="shared" si="53"/>
        <v>2.0973406251287088</v>
      </c>
      <c r="M766" s="9">
        <v>437</v>
      </c>
      <c r="N766" s="9">
        <v>383</v>
      </c>
      <c r="O766" s="9">
        <v>385</v>
      </c>
      <c r="P766" s="41">
        <v>0</v>
      </c>
      <c r="Q766" s="77">
        <v>20</v>
      </c>
      <c r="R766" s="8">
        <v>0</v>
      </c>
      <c r="S766" s="75">
        <f t="shared" si="55"/>
        <v>1225</v>
      </c>
    </row>
    <row r="767" spans="1:19" ht="15.75" customHeight="1" x14ac:dyDescent="0.25">
      <c r="A767" s="3">
        <v>43379</v>
      </c>
      <c r="B767" s="40">
        <v>1065.1199999999999</v>
      </c>
      <c r="C767" s="9">
        <v>125</v>
      </c>
      <c r="D767" s="17">
        <f t="shared" si="54"/>
        <v>940.11999999999989</v>
      </c>
      <c r="E767" s="9">
        <v>367.36237222229829</v>
      </c>
      <c r="F767" s="9">
        <v>598.13690833328292</v>
      </c>
      <c r="G767" s="9">
        <v>578.41724305553362</v>
      </c>
      <c r="H767" s="9">
        <v>586.78476666670758</v>
      </c>
      <c r="I767" s="41">
        <v>0</v>
      </c>
      <c r="J767" s="44">
        <f t="shared" si="51"/>
        <v>230.77453611098463</v>
      </c>
      <c r="K767" s="44">
        <f t="shared" si="52"/>
        <v>-19.7196652777493</v>
      </c>
      <c r="L767" s="44">
        <f t="shared" si="53"/>
        <v>8.367523611173965</v>
      </c>
      <c r="M767" s="9">
        <v>440</v>
      </c>
      <c r="N767" s="9">
        <v>436</v>
      </c>
      <c r="O767" s="9">
        <v>368</v>
      </c>
      <c r="P767" s="41">
        <v>0</v>
      </c>
      <c r="Q767" s="77">
        <v>20</v>
      </c>
      <c r="R767" s="8">
        <v>0</v>
      </c>
      <c r="S767" s="75">
        <f t="shared" si="55"/>
        <v>1264</v>
      </c>
    </row>
    <row r="768" spans="1:19" ht="15.75" customHeight="1" x14ac:dyDescent="0.25">
      <c r="A768" s="3">
        <v>43380</v>
      </c>
      <c r="B768" s="40">
        <v>968.33</v>
      </c>
      <c r="C768" s="9">
        <v>142</v>
      </c>
      <c r="D768" s="17">
        <f t="shared" si="54"/>
        <v>826.33</v>
      </c>
      <c r="E768" s="9">
        <v>365.65927222213941</v>
      </c>
      <c r="F768" s="9">
        <v>603.17015416658251</v>
      </c>
      <c r="G768" s="9">
        <v>560.81128541659564</v>
      </c>
      <c r="H768" s="9">
        <v>566.61984444444533</v>
      </c>
      <c r="I768" s="41">
        <v>0</v>
      </c>
      <c r="J768" s="44">
        <f t="shared" si="51"/>
        <v>237.5108819444431</v>
      </c>
      <c r="K768" s="44">
        <f t="shared" si="52"/>
        <v>-42.358868749986868</v>
      </c>
      <c r="L768" s="44">
        <f t="shared" si="53"/>
        <v>5.8085590278496966</v>
      </c>
      <c r="M768" s="9">
        <v>460</v>
      </c>
      <c r="N768" s="9">
        <v>428</v>
      </c>
      <c r="O768" s="9">
        <v>313</v>
      </c>
      <c r="P768" s="41">
        <v>0</v>
      </c>
      <c r="Q768" s="77">
        <v>20</v>
      </c>
      <c r="R768" s="8">
        <v>0</v>
      </c>
      <c r="S768" s="75">
        <f t="shared" si="55"/>
        <v>1221</v>
      </c>
    </row>
    <row r="769" spans="1:19" ht="15.75" customHeight="1" x14ac:dyDescent="0.25">
      <c r="A769" s="3">
        <v>43381</v>
      </c>
      <c r="B769" s="40">
        <v>1073.47</v>
      </c>
      <c r="C769" s="9">
        <v>117</v>
      </c>
      <c r="D769" s="17">
        <f t="shared" si="54"/>
        <v>956.47</v>
      </c>
      <c r="E769" s="9">
        <v>337.67123055562843</v>
      </c>
      <c r="F769" s="9">
        <v>545.5929937500041</v>
      </c>
      <c r="G769" s="9">
        <v>496.91044062492438</v>
      </c>
      <c r="H769" s="9">
        <v>497.81800000002841</v>
      </c>
      <c r="I769" s="41">
        <v>0</v>
      </c>
      <c r="J769" s="44">
        <f t="shared" si="51"/>
        <v>207.92176319437567</v>
      </c>
      <c r="K769" s="44">
        <f t="shared" si="52"/>
        <v>-48.682553125079721</v>
      </c>
      <c r="L769" s="44">
        <f t="shared" si="53"/>
        <v>0.90755937510402873</v>
      </c>
      <c r="M769" s="9">
        <v>465</v>
      </c>
      <c r="N769" s="9">
        <v>464</v>
      </c>
      <c r="O769" s="9">
        <v>370</v>
      </c>
      <c r="P769" s="41">
        <v>0</v>
      </c>
      <c r="Q769" s="77">
        <v>20</v>
      </c>
      <c r="R769" s="8">
        <v>0</v>
      </c>
      <c r="S769" s="75">
        <f t="shared" si="55"/>
        <v>1319</v>
      </c>
    </row>
    <row r="770" spans="1:19" ht="15.75" customHeight="1" x14ac:dyDescent="0.25">
      <c r="A770" s="3">
        <v>43382</v>
      </c>
      <c r="B770" s="40">
        <v>1068.8699999999999</v>
      </c>
      <c r="C770" s="9">
        <v>96</v>
      </c>
      <c r="D770" s="17">
        <f t="shared" si="54"/>
        <v>972.86999999999989</v>
      </c>
      <c r="E770" s="9">
        <v>335.54306111118058</v>
      </c>
      <c r="F770" s="9">
        <v>538.7126104166382</v>
      </c>
      <c r="G770" s="9">
        <v>498.29149895830778</v>
      </c>
      <c r="H770" s="9">
        <v>501.8173999999417</v>
      </c>
      <c r="I770" s="41">
        <v>0</v>
      </c>
      <c r="J770" s="44">
        <f t="shared" ref="J770:J833" si="56">F770-E770</f>
        <v>203.16954930545762</v>
      </c>
      <c r="K770" s="44">
        <f t="shared" ref="K770:K833" si="57">G770-F770</f>
        <v>-40.421111458330415</v>
      </c>
      <c r="L770" s="44">
        <f t="shared" ref="L770:L833" si="58">H770-G770</f>
        <v>3.5259010416339152</v>
      </c>
      <c r="M770" s="9">
        <v>573</v>
      </c>
      <c r="N770" s="9">
        <v>517</v>
      </c>
      <c r="O770" s="9">
        <v>379</v>
      </c>
      <c r="P770" s="41">
        <v>0</v>
      </c>
      <c r="Q770" s="77">
        <v>20</v>
      </c>
      <c r="R770" s="8">
        <v>0</v>
      </c>
      <c r="S770" s="75">
        <f t="shared" si="55"/>
        <v>1489</v>
      </c>
    </row>
    <row r="771" spans="1:19" ht="15.75" customHeight="1" x14ac:dyDescent="0.25">
      <c r="A771" s="3">
        <v>43383</v>
      </c>
      <c r="B771" s="40">
        <v>1035.48</v>
      </c>
      <c r="C771" s="9">
        <v>133</v>
      </c>
      <c r="D771" s="17">
        <f t="shared" si="54"/>
        <v>902.48</v>
      </c>
      <c r="E771" s="9">
        <v>335.82580555556342</v>
      </c>
      <c r="F771" s="9">
        <v>500.45972951385193</v>
      </c>
      <c r="G771" s="9">
        <v>499.21305138885509</v>
      </c>
      <c r="H771" s="9">
        <v>502.39863333338872</v>
      </c>
      <c r="I771" s="41">
        <v>0</v>
      </c>
      <c r="J771" s="44">
        <f t="shared" si="56"/>
        <v>164.63392395828851</v>
      </c>
      <c r="K771" s="44">
        <f t="shared" si="57"/>
        <v>-1.2466781249968335</v>
      </c>
      <c r="L771" s="44">
        <f t="shared" si="58"/>
        <v>3.1855819445336238</v>
      </c>
      <c r="M771" s="9">
        <v>467</v>
      </c>
      <c r="N771" s="9">
        <v>448</v>
      </c>
      <c r="O771" s="9">
        <v>306</v>
      </c>
      <c r="P771" s="41">
        <v>0</v>
      </c>
      <c r="Q771" s="77">
        <v>20</v>
      </c>
      <c r="R771" s="8">
        <v>0</v>
      </c>
      <c r="S771" s="75">
        <f t="shared" si="55"/>
        <v>1241</v>
      </c>
    </row>
    <row r="772" spans="1:19" ht="15.75" customHeight="1" x14ac:dyDescent="0.25">
      <c r="A772" s="3">
        <v>43384</v>
      </c>
      <c r="B772" s="40">
        <v>742.93</v>
      </c>
      <c r="C772" s="9">
        <v>95</v>
      </c>
      <c r="D772" s="17">
        <f t="shared" si="54"/>
        <v>647.92999999999995</v>
      </c>
      <c r="E772" s="79">
        <v>312.14343333331635</v>
      </c>
      <c r="F772" s="9">
        <v>476.85800659720553</v>
      </c>
      <c r="G772" s="9">
        <v>474.18254895828431</v>
      </c>
      <c r="H772" s="9">
        <v>513.75603888888145</v>
      </c>
      <c r="I772" s="41">
        <v>3.6</v>
      </c>
      <c r="J772" s="44">
        <f t="shared" si="56"/>
        <v>164.71457326388918</v>
      </c>
      <c r="K772" s="44">
        <f t="shared" si="57"/>
        <v>-2.6754576389212161</v>
      </c>
      <c r="L772" s="44">
        <f t="shared" si="58"/>
        <v>39.573489930597134</v>
      </c>
      <c r="M772" s="9">
        <v>345</v>
      </c>
      <c r="N772" s="9">
        <v>329</v>
      </c>
      <c r="O772" s="9">
        <v>279</v>
      </c>
      <c r="P772" s="41">
        <v>0</v>
      </c>
      <c r="Q772" s="77">
        <v>20</v>
      </c>
      <c r="R772" s="8">
        <v>0</v>
      </c>
      <c r="S772" s="75">
        <f t="shared" si="55"/>
        <v>973</v>
      </c>
    </row>
    <row r="773" spans="1:19" ht="15.75" customHeight="1" x14ac:dyDescent="0.25">
      <c r="A773" s="3">
        <v>43385</v>
      </c>
      <c r="B773" s="40">
        <v>781.85</v>
      </c>
      <c r="C773" s="9">
        <v>97</v>
      </c>
      <c r="D773" s="17">
        <f t="shared" si="54"/>
        <v>684.85</v>
      </c>
      <c r="E773" s="79">
        <v>425.59492222231347</v>
      </c>
      <c r="F773" s="9">
        <v>703.85001840273617</v>
      </c>
      <c r="G773" s="9">
        <v>684.65468333323952</v>
      </c>
      <c r="H773" s="9">
        <v>740.58809444442159</v>
      </c>
      <c r="I773" s="41">
        <v>21.4</v>
      </c>
      <c r="J773" s="44">
        <f t="shared" si="56"/>
        <v>278.2550961804227</v>
      </c>
      <c r="K773" s="44">
        <f t="shared" si="57"/>
        <v>-19.19533506949665</v>
      </c>
      <c r="L773" s="44">
        <f t="shared" si="58"/>
        <v>55.933411111182068</v>
      </c>
      <c r="M773" s="9">
        <v>237</v>
      </c>
      <c r="N773" s="9">
        <v>173</v>
      </c>
      <c r="O773" s="9">
        <v>269</v>
      </c>
      <c r="P773" s="41">
        <v>0</v>
      </c>
      <c r="Q773" s="77">
        <v>316</v>
      </c>
      <c r="R773" s="8">
        <v>0</v>
      </c>
      <c r="S773" s="75">
        <f t="shared" si="55"/>
        <v>995</v>
      </c>
    </row>
    <row r="774" spans="1:19" ht="15.75" customHeight="1" x14ac:dyDescent="0.25">
      <c r="A774" s="3">
        <v>43386</v>
      </c>
      <c r="B774" s="40">
        <v>862.75</v>
      </c>
      <c r="C774" s="9">
        <v>90</v>
      </c>
      <c r="D774" s="17">
        <f t="shared" si="54"/>
        <v>772.75</v>
      </c>
      <c r="E774" s="79">
        <v>361.37303194438573</v>
      </c>
      <c r="F774" s="9">
        <v>570.53417673608055</v>
      </c>
      <c r="G774" s="9">
        <v>528.21648541663308</v>
      </c>
      <c r="H774" s="9">
        <v>582.40753333328757</v>
      </c>
      <c r="I774" s="41">
        <v>0.6</v>
      </c>
      <c r="J774" s="44">
        <f t="shared" si="56"/>
        <v>209.16114479169482</v>
      </c>
      <c r="K774" s="44">
        <f t="shared" si="57"/>
        <v>-42.317691319447476</v>
      </c>
      <c r="L774" s="44">
        <f t="shared" si="58"/>
        <v>54.191047916654497</v>
      </c>
      <c r="M774" s="9">
        <v>450</v>
      </c>
      <c r="N774" s="9">
        <v>150</v>
      </c>
      <c r="O774" s="9">
        <v>471</v>
      </c>
      <c r="P774" s="41">
        <v>0</v>
      </c>
      <c r="Q774" s="77">
        <v>22</v>
      </c>
      <c r="R774" s="8">
        <v>0</v>
      </c>
      <c r="S774" s="75">
        <f t="shared" si="55"/>
        <v>1093</v>
      </c>
    </row>
    <row r="775" spans="1:19" ht="15.75" customHeight="1" x14ac:dyDescent="0.25">
      <c r="A775" s="3">
        <v>43387</v>
      </c>
      <c r="B775" s="40">
        <v>910.96</v>
      </c>
      <c r="C775" s="9">
        <v>104</v>
      </c>
      <c r="D775" s="17">
        <f t="shared" si="54"/>
        <v>806.96</v>
      </c>
      <c r="E775" s="79">
        <v>339.18703888886375</v>
      </c>
      <c r="F775" s="9">
        <v>522.37797916668933</v>
      </c>
      <c r="G775" s="9">
        <v>485.48308472218923</v>
      </c>
      <c r="H775" s="9">
        <v>535.11364444438368</v>
      </c>
      <c r="I775" s="41">
        <v>0.2</v>
      </c>
      <c r="J775" s="44">
        <f t="shared" si="56"/>
        <v>183.19094027782558</v>
      </c>
      <c r="K775" s="44">
        <f t="shared" si="57"/>
        <v>-36.894894444500096</v>
      </c>
      <c r="L775" s="44">
        <f t="shared" si="58"/>
        <v>49.630559722194448</v>
      </c>
      <c r="M775" s="9">
        <v>449</v>
      </c>
      <c r="N775" s="9">
        <v>197</v>
      </c>
      <c r="O775" s="9">
        <v>446</v>
      </c>
      <c r="P775" s="41">
        <v>0</v>
      </c>
      <c r="Q775" s="77">
        <v>22</v>
      </c>
      <c r="R775" s="8">
        <v>0</v>
      </c>
      <c r="S775" s="75">
        <f t="shared" si="55"/>
        <v>1114</v>
      </c>
    </row>
    <row r="776" spans="1:19" ht="15.75" customHeight="1" x14ac:dyDescent="0.25">
      <c r="A776" s="3">
        <v>43388</v>
      </c>
      <c r="B776" s="40">
        <v>715.13</v>
      </c>
      <c r="C776" s="9">
        <v>93</v>
      </c>
      <c r="D776" s="17">
        <f t="shared" si="54"/>
        <v>622.13</v>
      </c>
      <c r="E776" s="79">
        <v>288.1258381944499</v>
      </c>
      <c r="F776" s="9">
        <v>448.62309722229838</v>
      </c>
      <c r="G776" s="9">
        <v>388.79638020833954</v>
      </c>
      <c r="H776" s="9">
        <v>450.66887222224614</v>
      </c>
      <c r="I776" s="41">
        <v>0</v>
      </c>
      <c r="J776" s="44">
        <f t="shared" si="56"/>
        <v>160.49725902784849</v>
      </c>
      <c r="K776" s="44">
        <f t="shared" si="57"/>
        <v>-59.826717013958842</v>
      </c>
      <c r="L776" s="44">
        <f t="shared" si="58"/>
        <v>61.872492013906594</v>
      </c>
      <c r="M776" s="9">
        <v>372</v>
      </c>
      <c r="N776" s="9">
        <v>195</v>
      </c>
      <c r="O776" s="9">
        <v>355</v>
      </c>
      <c r="P776" s="41">
        <v>0</v>
      </c>
      <c r="Q776" s="77">
        <v>22</v>
      </c>
      <c r="R776" s="8">
        <v>0</v>
      </c>
      <c r="S776" s="75">
        <f t="shared" si="55"/>
        <v>944</v>
      </c>
    </row>
    <row r="777" spans="1:19" ht="15.75" customHeight="1" x14ac:dyDescent="0.25">
      <c r="A777" s="3">
        <v>43389</v>
      </c>
      <c r="B777" s="40">
        <v>730.18</v>
      </c>
      <c r="C777" s="9">
        <v>94</v>
      </c>
      <c r="D777" s="17">
        <f t="shared" si="54"/>
        <v>636.17999999999995</v>
      </c>
      <c r="E777" s="79">
        <v>287.6103291666368</v>
      </c>
      <c r="F777" s="9">
        <v>444.97951527778059</v>
      </c>
      <c r="G777" s="9">
        <v>409.28099756938173</v>
      </c>
      <c r="H777" s="9">
        <v>436.03473333333386</v>
      </c>
      <c r="I777" s="41">
        <v>0</v>
      </c>
      <c r="J777" s="44">
        <f t="shared" si="56"/>
        <v>157.36918611114379</v>
      </c>
      <c r="K777" s="44">
        <f t="shared" si="57"/>
        <v>-35.698517708398867</v>
      </c>
      <c r="L777" s="44">
        <f t="shared" si="58"/>
        <v>26.753735763952136</v>
      </c>
      <c r="M777" s="9">
        <v>404</v>
      </c>
      <c r="N777" s="9">
        <v>190</v>
      </c>
      <c r="O777" s="9">
        <v>329</v>
      </c>
      <c r="P777" s="41">
        <v>0</v>
      </c>
      <c r="Q777" s="77">
        <v>22</v>
      </c>
      <c r="R777" s="8">
        <v>0</v>
      </c>
      <c r="S777" s="75">
        <f t="shared" si="55"/>
        <v>945</v>
      </c>
    </row>
    <row r="778" spans="1:19" ht="15.75" customHeight="1" x14ac:dyDescent="0.25">
      <c r="A778" s="3">
        <v>43390</v>
      </c>
      <c r="B778" s="40">
        <v>747.86</v>
      </c>
      <c r="C778" s="9">
        <v>96</v>
      </c>
      <c r="D778" s="17">
        <f t="shared" si="54"/>
        <v>651.86</v>
      </c>
      <c r="E778" s="79">
        <v>286.94505555555224</v>
      </c>
      <c r="F778" s="9">
        <v>436.71195173618617</v>
      </c>
      <c r="G778" s="9">
        <v>448.96460069442401</v>
      </c>
      <c r="H778" s="9">
        <v>472.5344388888916</v>
      </c>
      <c r="I778" s="41">
        <v>0.2</v>
      </c>
      <c r="J778" s="44">
        <f t="shared" si="56"/>
        <v>149.76689618063392</v>
      </c>
      <c r="K778" s="44">
        <f t="shared" si="57"/>
        <v>12.252648958237842</v>
      </c>
      <c r="L778" s="44">
        <f t="shared" si="58"/>
        <v>23.569838194467593</v>
      </c>
      <c r="M778" s="9">
        <v>365</v>
      </c>
      <c r="N778" s="9">
        <v>252</v>
      </c>
      <c r="O778" s="9">
        <v>342</v>
      </c>
      <c r="P778" s="41">
        <v>0</v>
      </c>
      <c r="Q778" s="77">
        <v>22</v>
      </c>
      <c r="R778" s="8">
        <v>0</v>
      </c>
      <c r="S778" s="75">
        <f t="shared" si="55"/>
        <v>981</v>
      </c>
    </row>
    <row r="779" spans="1:19" ht="15.75" customHeight="1" x14ac:dyDescent="0.25">
      <c r="A779" s="3">
        <v>43391</v>
      </c>
      <c r="B779" s="40">
        <v>720.09</v>
      </c>
      <c r="C779" s="9">
        <v>84</v>
      </c>
      <c r="D779" s="17">
        <f t="shared" si="54"/>
        <v>636.09</v>
      </c>
      <c r="E779" s="79">
        <v>281.56112222222146</v>
      </c>
      <c r="F779" s="9">
        <v>440.9933454861166</v>
      </c>
      <c r="G779" s="9">
        <v>442.73155173618579</v>
      </c>
      <c r="H779" s="9">
        <v>475.23212222225266</v>
      </c>
      <c r="I779" s="41">
        <v>1.8</v>
      </c>
      <c r="J779" s="44">
        <f t="shared" si="56"/>
        <v>159.43222326389514</v>
      </c>
      <c r="K779" s="44">
        <f t="shared" si="57"/>
        <v>1.7382062500691973</v>
      </c>
      <c r="L779" s="44">
        <f t="shared" si="58"/>
        <v>32.500570486066863</v>
      </c>
      <c r="M779" s="9">
        <v>335</v>
      </c>
      <c r="N779" s="9">
        <v>276</v>
      </c>
      <c r="O779" s="9">
        <v>311</v>
      </c>
      <c r="P779" s="41">
        <v>0</v>
      </c>
      <c r="Q779" s="77">
        <v>22</v>
      </c>
      <c r="R779" s="8">
        <v>0</v>
      </c>
      <c r="S779" s="75">
        <f t="shared" si="55"/>
        <v>944</v>
      </c>
    </row>
    <row r="780" spans="1:19" ht="15.75" customHeight="1" x14ac:dyDescent="0.25">
      <c r="A780" s="3">
        <v>43392</v>
      </c>
      <c r="B780" s="40">
        <v>955.51</v>
      </c>
      <c r="C780" s="9">
        <v>142</v>
      </c>
      <c r="D780" s="17">
        <f t="shared" si="54"/>
        <v>813.51</v>
      </c>
      <c r="E780" s="79">
        <v>343.84892222215421</v>
      </c>
      <c r="F780" s="9">
        <v>524.67987083335174</v>
      </c>
      <c r="G780" s="9">
        <v>530.23137569444953</v>
      </c>
      <c r="H780" s="9">
        <v>571.45726666669361</v>
      </c>
      <c r="I780" s="41">
        <v>0</v>
      </c>
      <c r="J780" s="44">
        <f t="shared" si="56"/>
        <v>180.83094861119753</v>
      </c>
      <c r="K780" s="44">
        <f t="shared" si="57"/>
        <v>5.5515048610977829</v>
      </c>
      <c r="L780" s="44">
        <f t="shared" si="58"/>
        <v>41.225890972244088</v>
      </c>
      <c r="M780" s="9">
        <v>459</v>
      </c>
      <c r="N780" s="9">
        <v>385</v>
      </c>
      <c r="O780" s="9">
        <v>345</v>
      </c>
      <c r="P780" s="41">
        <v>0</v>
      </c>
      <c r="Q780" s="77">
        <v>22</v>
      </c>
      <c r="R780" s="8">
        <v>0</v>
      </c>
      <c r="S780" s="75">
        <f t="shared" si="55"/>
        <v>1211</v>
      </c>
    </row>
    <row r="781" spans="1:19" ht="15.75" customHeight="1" x14ac:dyDescent="0.25">
      <c r="A781" s="3">
        <v>43393</v>
      </c>
      <c r="B781" s="40">
        <v>982.52</v>
      </c>
      <c r="C781" s="9">
        <v>168</v>
      </c>
      <c r="D781" s="17">
        <f t="shared" si="54"/>
        <v>814.52</v>
      </c>
      <c r="E781" s="79">
        <v>415.7822833333048</v>
      </c>
      <c r="F781" s="9">
        <v>635.81415034725796</v>
      </c>
      <c r="G781" s="9">
        <v>660.12491493060952</v>
      </c>
      <c r="H781" s="9">
        <v>703.59692222223384</v>
      </c>
      <c r="I781" s="41">
        <v>0</v>
      </c>
      <c r="J781" s="44">
        <f t="shared" si="56"/>
        <v>220.03186701395316</v>
      </c>
      <c r="K781" s="44">
        <f t="shared" si="57"/>
        <v>24.310764583351556</v>
      </c>
      <c r="L781" s="44">
        <f t="shared" si="58"/>
        <v>43.472007291624323</v>
      </c>
      <c r="M781" s="9">
        <v>441</v>
      </c>
      <c r="N781" s="9">
        <v>403</v>
      </c>
      <c r="O781" s="9">
        <v>360</v>
      </c>
      <c r="P781" s="41">
        <v>0</v>
      </c>
      <c r="Q781" s="77">
        <v>22</v>
      </c>
      <c r="R781" s="8">
        <v>0</v>
      </c>
      <c r="S781" s="75">
        <f t="shared" si="55"/>
        <v>1226</v>
      </c>
    </row>
    <row r="782" spans="1:19" ht="15.75" customHeight="1" x14ac:dyDescent="0.25">
      <c r="A782" s="3">
        <v>43394</v>
      </c>
      <c r="B782" s="40">
        <v>1024.8399999999999</v>
      </c>
      <c r="C782" s="9">
        <v>171</v>
      </c>
      <c r="D782" s="17">
        <f t="shared" si="54"/>
        <v>853.83999999999992</v>
      </c>
      <c r="E782" s="79">
        <v>437.32219999999506</v>
      </c>
      <c r="F782" s="9">
        <v>716.46658472222043</v>
      </c>
      <c r="G782" s="9">
        <v>719.56797083333367</v>
      </c>
      <c r="H782" s="9">
        <v>764.60035555559443</v>
      </c>
      <c r="I782" s="41">
        <v>0</v>
      </c>
      <c r="J782" s="44">
        <f t="shared" si="56"/>
        <v>279.14438472222537</v>
      </c>
      <c r="K782" s="44">
        <f t="shared" si="57"/>
        <v>3.1013861111132428</v>
      </c>
      <c r="L782" s="44">
        <f t="shared" si="58"/>
        <v>45.032384722260758</v>
      </c>
      <c r="M782" s="9">
        <v>470</v>
      </c>
      <c r="N782" s="9">
        <v>434</v>
      </c>
      <c r="O782" s="9">
        <v>391</v>
      </c>
      <c r="P782" s="41">
        <v>0</v>
      </c>
      <c r="Q782" s="77">
        <v>22</v>
      </c>
      <c r="R782" s="8">
        <v>0</v>
      </c>
      <c r="S782" s="75">
        <f t="shared" si="55"/>
        <v>1317</v>
      </c>
    </row>
    <row r="783" spans="1:19" ht="15.75" customHeight="1" x14ac:dyDescent="0.25">
      <c r="A783" s="3">
        <v>43395</v>
      </c>
      <c r="B783" s="40">
        <v>1139.8699999999999</v>
      </c>
      <c r="C783" s="9">
        <v>195</v>
      </c>
      <c r="D783" s="17">
        <f t="shared" si="54"/>
        <v>944.86999999999989</v>
      </c>
      <c r="E783" s="79">
        <v>404.22248333337484</v>
      </c>
      <c r="F783" s="9">
        <v>707.70702638896182</v>
      </c>
      <c r="G783" s="9">
        <v>652.98460937506752</v>
      </c>
      <c r="H783" s="9">
        <v>693.31401111109881</v>
      </c>
      <c r="I783" s="41">
        <v>0</v>
      </c>
      <c r="J783" s="44">
        <f t="shared" si="56"/>
        <v>303.48454305558698</v>
      </c>
      <c r="K783" s="44">
        <f t="shared" si="57"/>
        <v>-54.722417013894301</v>
      </c>
      <c r="L783" s="44">
        <f t="shared" si="58"/>
        <v>40.329401736031286</v>
      </c>
      <c r="M783" s="9">
        <v>479</v>
      </c>
      <c r="N783" s="9">
        <v>457</v>
      </c>
      <c r="O783" s="9">
        <v>462</v>
      </c>
      <c r="P783" s="41">
        <v>0</v>
      </c>
      <c r="Q783" s="77">
        <v>22</v>
      </c>
      <c r="R783" s="8">
        <v>0</v>
      </c>
      <c r="S783" s="75">
        <f t="shared" si="55"/>
        <v>1420</v>
      </c>
    </row>
    <row r="784" spans="1:19" ht="15.75" customHeight="1" x14ac:dyDescent="0.25">
      <c r="A784" s="3">
        <v>43396</v>
      </c>
      <c r="B784" s="40">
        <v>1236.8699999999999</v>
      </c>
      <c r="C784" s="9">
        <v>189</v>
      </c>
      <c r="D784" s="17">
        <f t="shared" si="54"/>
        <v>1047.8699999999999</v>
      </c>
      <c r="E784" s="79">
        <v>340.98385000013513</v>
      </c>
      <c r="F784" s="9">
        <v>627.27079826383851</v>
      </c>
      <c r="G784" s="9">
        <v>496.01059618050931</v>
      </c>
      <c r="H784" s="9">
        <v>532.59334444446722</v>
      </c>
      <c r="I784" s="41">
        <v>0</v>
      </c>
      <c r="J784" s="44">
        <f t="shared" si="56"/>
        <v>286.28694826370338</v>
      </c>
      <c r="K784" s="44">
        <f t="shared" si="57"/>
        <v>-131.2602020833292</v>
      </c>
      <c r="L784" s="44">
        <f t="shared" si="58"/>
        <v>36.58274826395791</v>
      </c>
      <c r="M784" s="9">
        <v>494</v>
      </c>
      <c r="N784" s="9">
        <v>467</v>
      </c>
      <c r="O784" s="9">
        <v>520</v>
      </c>
      <c r="P784" s="41">
        <v>0</v>
      </c>
      <c r="Q784" s="77">
        <v>22</v>
      </c>
      <c r="R784" s="8">
        <v>0</v>
      </c>
      <c r="S784" s="75">
        <f t="shared" si="55"/>
        <v>1503</v>
      </c>
    </row>
    <row r="785" spans="1:19" ht="15.75" customHeight="1" x14ac:dyDescent="0.25">
      <c r="A785" s="3">
        <v>43397</v>
      </c>
      <c r="B785" s="40">
        <v>1474.87</v>
      </c>
      <c r="C785" s="9">
        <v>159</v>
      </c>
      <c r="D785" s="17">
        <f t="shared" si="54"/>
        <v>1315.87</v>
      </c>
      <c r="E785" s="79">
        <v>325.40359444450587</v>
      </c>
      <c r="F785" s="9">
        <v>635.87947986123618</v>
      </c>
      <c r="G785" s="9">
        <v>493.92934444441926</v>
      </c>
      <c r="H785" s="9">
        <v>547.52317777776625</v>
      </c>
      <c r="I785" s="41">
        <v>0</v>
      </c>
      <c r="J785" s="44">
        <f t="shared" si="56"/>
        <v>310.47588541673031</v>
      </c>
      <c r="K785" s="44">
        <f t="shared" si="57"/>
        <v>-141.95013541681692</v>
      </c>
      <c r="L785" s="44">
        <f t="shared" si="58"/>
        <v>53.593833333346993</v>
      </c>
      <c r="M785" s="9">
        <v>632</v>
      </c>
      <c r="N785" s="9">
        <v>248</v>
      </c>
      <c r="O785" s="9">
        <v>812</v>
      </c>
      <c r="P785" s="41">
        <v>0</v>
      </c>
      <c r="Q785" s="77">
        <v>22</v>
      </c>
      <c r="R785" s="8">
        <v>0</v>
      </c>
      <c r="S785" s="75">
        <f t="shared" si="55"/>
        <v>1714</v>
      </c>
    </row>
    <row r="786" spans="1:19" ht="15.75" customHeight="1" x14ac:dyDescent="0.25">
      <c r="A786" s="3">
        <v>43398</v>
      </c>
      <c r="B786" s="40">
        <v>554.13</v>
      </c>
      <c r="C786" s="9">
        <v>85</v>
      </c>
      <c r="D786" s="17">
        <f t="shared" si="54"/>
        <v>469.13</v>
      </c>
      <c r="E786" s="79">
        <v>283.40721111110179</v>
      </c>
      <c r="F786" s="9">
        <v>606.3805083334446</v>
      </c>
      <c r="G786" s="9">
        <v>498.72187673614826</v>
      </c>
      <c r="H786" s="9">
        <v>526.01787777780555</v>
      </c>
      <c r="I786" s="41">
        <v>10.199999999999999</v>
      </c>
      <c r="J786" s="44">
        <f t="shared" si="56"/>
        <v>322.97329722234281</v>
      </c>
      <c r="K786" s="44">
        <f t="shared" si="57"/>
        <v>-107.65863159729633</v>
      </c>
      <c r="L786" s="44">
        <f t="shared" si="58"/>
        <v>27.296001041657291</v>
      </c>
      <c r="M786" s="9">
        <v>274</v>
      </c>
      <c r="N786" s="9">
        <v>137</v>
      </c>
      <c r="O786" s="9">
        <v>286</v>
      </c>
      <c r="P786" s="41">
        <v>0</v>
      </c>
      <c r="Q786" s="77">
        <v>22</v>
      </c>
      <c r="R786" s="8">
        <v>0</v>
      </c>
      <c r="S786" s="75">
        <f t="shared" si="55"/>
        <v>719</v>
      </c>
    </row>
    <row r="787" spans="1:19" ht="15.75" customHeight="1" x14ac:dyDescent="0.25">
      <c r="A787" s="3">
        <v>43399</v>
      </c>
      <c r="B787" s="40">
        <v>845.97</v>
      </c>
      <c r="C787" s="9">
        <v>143</v>
      </c>
      <c r="D787" s="17">
        <f t="shared" si="54"/>
        <v>702.97</v>
      </c>
      <c r="E787" s="79">
        <v>288.3837666666368</v>
      </c>
      <c r="F787" s="9">
        <v>630.47377291659359</v>
      </c>
      <c r="G787" s="9">
        <v>457.58075833343901</v>
      </c>
      <c r="H787" s="9">
        <v>457.96308888890781</v>
      </c>
      <c r="I787" s="41">
        <v>0.2</v>
      </c>
      <c r="J787" s="44">
        <f t="shared" si="56"/>
        <v>342.09000624995679</v>
      </c>
      <c r="K787" s="44">
        <f t="shared" si="57"/>
        <v>-172.89301458315458</v>
      </c>
      <c r="L787" s="44">
        <f t="shared" si="58"/>
        <v>0.38233055546879768</v>
      </c>
      <c r="M787" s="9">
        <v>684</v>
      </c>
      <c r="N787" s="9">
        <v>245</v>
      </c>
      <c r="O787" s="9">
        <v>293</v>
      </c>
      <c r="P787" s="41">
        <v>1</v>
      </c>
      <c r="Q787" s="77">
        <v>22</v>
      </c>
      <c r="R787" s="8">
        <v>0</v>
      </c>
      <c r="S787" s="75">
        <f t="shared" si="55"/>
        <v>1245</v>
      </c>
    </row>
    <row r="788" spans="1:19" ht="15.75" customHeight="1" x14ac:dyDescent="0.25">
      <c r="A788" s="3">
        <v>43400</v>
      </c>
      <c r="B788" s="40">
        <v>918.07</v>
      </c>
      <c r="C788" s="9">
        <v>84</v>
      </c>
      <c r="D788" s="17">
        <f t="shared" si="54"/>
        <v>834.07</v>
      </c>
      <c r="E788" s="79">
        <v>331.89082326390781</v>
      </c>
      <c r="F788" s="9">
        <v>640.19383020827081</v>
      </c>
      <c r="G788" s="9">
        <v>528.70029652776429</v>
      </c>
      <c r="H788" s="9">
        <v>537.11358888889663</v>
      </c>
      <c r="I788" s="41">
        <v>0</v>
      </c>
      <c r="J788" s="44">
        <f t="shared" si="56"/>
        <v>308.30300694436301</v>
      </c>
      <c r="K788" s="44">
        <f t="shared" si="57"/>
        <v>-111.49353368050652</v>
      </c>
      <c r="L788" s="44">
        <f t="shared" si="58"/>
        <v>8.4132923611323349</v>
      </c>
      <c r="M788" s="9">
        <v>450</v>
      </c>
      <c r="N788" s="9">
        <v>157</v>
      </c>
      <c r="O788" s="9">
        <v>481</v>
      </c>
      <c r="P788" s="41">
        <v>0</v>
      </c>
      <c r="Q788" s="77">
        <v>22</v>
      </c>
      <c r="R788" s="8">
        <v>0</v>
      </c>
      <c r="S788" s="75">
        <f t="shared" si="55"/>
        <v>1110</v>
      </c>
    </row>
    <row r="789" spans="1:19" ht="15.75" customHeight="1" x14ac:dyDescent="0.25">
      <c r="A789" s="3">
        <v>43401</v>
      </c>
      <c r="B789" s="40">
        <v>906.47</v>
      </c>
      <c r="C789" s="9">
        <v>110</v>
      </c>
      <c r="D789" s="17">
        <f t="shared" si="54"/>
        <v>796.47</v>
      </c>
      <c r="E789" s="79">
        <v>336.85176666668849</v>
      </c>
      <c r="F789" s="9">
        <v>669.8926499998779</v>
      </c>
      <c r="G789" s="9">
        <v>522.60085798613727</v>
      </c>
      <c r="H789" s="9">
        <v>529.53623333328869</v>
      </c>
      <c r="I789" s="41">
        <v>0</v>
      </c>
      <c r="J789" s="44">
        <f t="shared" si="56"/>
        <v>333.04088333318941</v>
      </c>
      <c r="K789" s="44">
        <f t="shared" si="57"/>
        <v>-147.29179201374063</v>
      </c>
      <c r="L789" s="44">
        <f t="shared" si="58"/>
        <v>6.935375347151421</v>
      </c>
      <c r="M789" s="9">
        <v>455</v>
      </c>
      <c r="N789" s="9">
        <v>227</v>
      </c>
      <c r="O789" s="9">
        <v>501</v>
      </c>
      <c r="P789" s="41">
        <v>0</v>
      </c>
      <c r="Q789" s="77">
        <v>22</v>
      </c>
      <c r="R789" s="8">
        <v>0</v>
      </c>
      <c r="S789" s="75">
        <f t="shared" si="55"/>
        <v>1205</v>
      </c>
    </row>
    <row r="790" spans="1:19" ht="15.75" customHeight="1" x14ac:dyDescent="0.25">
      <c r="A790" s="3">
        <v>43402</v>
      </c>
      <c r="B790" s="40">
        <v>857.19</v>
      </c>
      <c r="C790" s="9">
        <v>106</v>
      </c>
      <c r="D790" s="17">
        <f t="shared" si="54"/>
        <v>751.19</v>
      </c>
      <c r="E790" s="79">
        <v>286.16986111103324</v>
      </c>
      <c r="F790" s="9">
        <v>544.5512222222751</v>
      </c>
      <c r="G790" s="9">
        <v>440.46028993057553</v>
      </c>
      <c r="H790" s="9">
        <v>443.56593333330238</v>
      </c>
      <c r="I790" s="41">
        <v>0.2</v>
      </c>
      <c r="J790" s="44">
        <f t="shared" si="56"/>
        <v>258.38136111124186</v>
      </c>
      <c r="K790" s="44">
        <f t="shared" si="57"/>
        <v>-104.09093229169957</v>
      </c>
      <c r="L790" s="44">
        <f t="shared" si="58"/>
        <v>3.1056434027268551</v>
      </c>
      <c r="M790" s="9">
        <v>413</v>
      </c>
      <c r="N790" s="9">
        <v>230</v>
      </c>
      <c r="O790" s="9">
        <v>449</v>
      </c>
      <c r="P790" s="41">
        <v>0</v>
      </c>
      <c r="Q790" s="77">
        <v>22</v>
      </c>
      <c r="R790" s="8">
        <v>0</v>
      </c>
      <c r="S790" s="75">
        <f t="shared" si="55"/>
        <v>1114</v>
      </c>
    </row>
    <row r="791" spans="1:19" ht="15.75" customHeight="1" x14ac:dyDescent="0.25">
      <c r="A791" s="3">
        <v>43403</v>
      </c>
      <c r="B791" s="40">
        <v>969</v>
      </c>
      <c r="C791" s="9">
        <v>93</v>
      </c>
      <c r="D791" s="17">
        <f t="shared" si="54"/>
        <v>876</v>
      </c>
      <c r="E791" s="79">
        <v>332.77572673605755</v>
      </c>
      <c r="F791" s="9">
        <v>655.13067881937604</v>
      </c>
      <c r="G791" s="9">
        <v>579.87068402778823</v>
      </c>
      <c r="H791" s="9">
        <v>590.70842222223291</v>
      </c>
      <c r="I791" s="41">
        <v>18.8</v>
      </c>
      <c r="J791" s="44">
        <f t="shared" si="56"/>
        <v>322.35495208331849</v>
      </c>
      <c r="K791" s="44">
        <f t="shared" si="57"/>
        <v>-75.259994791587815</v>
      </c>
      <c r="L791" s="44">
        <f t="shared" si="58"/>
        <v>10.837738194444682</v>
      </c>
      <c r="M791" s="9">
        <v>241</v>
      </c>
      <c r="N791" s="9">
        <v>169</v>
      </c>
      <c r="O791" s="9">
        <v>252</v>
      </c>
      <c r="P791" s="41">
        <v>0</v>
      </c>
      <c r="Q791" s="77">
        <v>188</v>
      </c>
      <c r="R791" s="8">
        <v>0</v>
      </c>
      <c r="S791" s="75">
        <f t="shared" si="55"/>
        <v>850</v>
      </c>
    </row>
    <row r="792" spans="1:19" ht="15.75" customHeight="1" x14ac:dyDescent="0.25">
      <c r="A792" s="3">
        <v>43404</v>
      </c>
      <c r="B792" s="40">
        <v>969</v>
      </c>
      <c r="C792" s="9">
        <v>88</v>
      </c>
      <c r="D792" s="17">
        <f t="shared" si="54"/>
        <v>881</v>
      </c>
      <c r="E792" s="79">
        <v>295.7442555555026</v>
      </c>
      <c r="F792" s="9">
        <v>552.675539583317</v>
      </c>
      <c r="G792" s="9">
        <v>464.46947881951928</v>
      </c>
      <c r="H792" s="9">
        <v>471.63908888888545</v>
      </c>
      <c r="I792" s="41">
        <v>1.4</v>
      </c>
      <c r="J792" s="44">
        <f t="shared" si="56"/>
        <v>256.9312840278144</v>
      </c>
      <c r="K792" s="44">
        <f t="shared" si="57"/>
        <v>-88.206060763797723</v>
      </c>
      <c r="L792" s="44">
        <f t="shared" si="58"/>
        <v>7.169610069366172</v>
      </c>
      <c r="M792" s="9">
        <v>23</v>
      </c>
      <c r="N792" s="9">
        <v>292</v>
      </c>
      <c r="O792" s="9">
        <v>792</v>
      </c>
      <c r="P792" s="41">
        <v>0</v>
      </c>
      <c r="Q792" s="77">
        <v>98</v>
      </c>
      <c r="R792" s="8">
        <v>0</v>
      </c>
      <c r="S792" s="75">
        <f t="shared" si="55"/>
        <v>1205</v>
      </c>
    </row>
    <row r="793" spans="1:19" ht="15.75" customHeight="1" x14ac:dyDescent="0.25">
      <c r="A793" s="3">
        <v>43405</v>
      </c>
      <c r="B793" s="40">
        <v>838.88000000000011</v>
      </c>
      <c r="C793" s="41">
        <v>92</v>
      </c>
      <c r="D793" s="17">
        <f t="shared" si="54"/>
        <v>746.88000000000011</v>
      </c>
      <c r="E793" s="79">
        <v>434.58146666659741</v>
      </c>
      <c r="F793" s="9">
        <v>796.11068333330331</v>
      </c>
      <c r="G793" s="9">
        <v>711.65373854170321</v>
      </c>
      <c r="H793" s="9">
        <v>719.7990666666301</v>
      </c>
      <c r="I793" s="41">
        <v>18</v>
      </c>
      <c r="J793" s="44">
        <f t="shared" si="56"/>
        <v>361.52921666670591</v>
      </c>
      <c r="K793" s="44">
        <f t="shared" si="57"/>
        <v>-84.456944791600108</v>
      </c>
      <c r="L793" s="44">
        <f t="shared" si="58"/>
        <v>8.1453281249268912</v>
      </c>
      <c r="M793" s="9">
        <v>23</v>
      </c>
      <c r="N793" s="77">
        <v>74</v>
      </c>
      <c r="O793" s="41">
        <v>350</v>
      </c>
      <c r="P793" s="56">
        <v>0</v>
      </c>
      <c r="Q793" s="56">
        <v>462</v>
      </c>
      <c r="R793" s="8">
        <v>0</v>
      </c>
      <c r="S793" s="75">
        <f t="shared" si="55"/>
        <v>909</v>
      </c>
    </row>
    <row r="794" spans="1:19" ht="15.75" customHeight="1" x14ac:dyDescent="0.25">
      <c r="A794" s="3">
        <v>43406</v>
      </c>
      <c r="B794" s="40">
        <v>838.88000000000011</v>
      </c>
      <c r="C794" s="41">
        <v>95</v>
      </c>
      <c r="D794" s="17">
        <f t="shared" si="54"/>
        <v>743.88000000000011</v>
      </c>
      <c r="E794" s="79">
        <v>373.8621611110284</v>
      </c>
      <c r="F794" s="9">
        <v>643.33740972221131</v>
      </c>
      <c r="G794" s="9">
        <v>563.47362256934866</v>
      </c>
      <c r="H794" s="9">
        <v>569.51025555562228</v>
      </c>
      <c r="I794" s="41">
        <v>0.6</v>
      </c>
      <c r="J794" s="44">
        <f t="shared" si="56"/>
        <v>269.47524861118291</v>
      </c>
      <c r="K794" s="44">
        <f t="shared" si="57"/>
        <v>-79.863787152862642</v>
      </c>
      <c r="L794" s="44">
        <f t="shared" si="58"/>
        <v>6.0366329862736166</v>
      </c>
      <c r="M794" s="9">
        <v>23</v>
      </c>
      <c r="N794" s="77">
        <v>113</v>
      </c>
      <c r="O794" s="41">
        <v>771</v>
      </c>
      <c r="P794" s="56">
        <v>0</v>
      </c>
      <c r="Q794" s="56">
        <v>680</v>
      </c>
      <c r="R794" s="8">
        <v>0</v>
      </c>
      <c r="S794" s="75">
        <f t="shared" si="55"/>
        <v>1587</v>
      </c>
    </row>
    <row r="795" spans="1:19" ht="15.75" customHeight="1" x14ac:dyDescent="0.25">
      <c r="A795" s="3">
        <v>43407</v>
      </c>
      <c r="B795" s="40">
        <v>838.88000000000011</v>
      </c>
      <c r="C795" s="41">
        <v>111</v>
      </c>
      <c r="D795" s="17">
        <f t="shared" si="54"/>
        <v>727.88000000000011</v>
      </c>
      <c r="E795" s="79">
        <v>400.95410555566195</v>
      </c>
      <c r="F795" s="9">
        <v>683.5383861111477</v>
      </c>
      <c r="G795" s="9">
        <v>633.5127944444539</v>
      </c>
      <c r="H795" s="9">
        <v>646.46734444436152</v>
      </c>
      <c r="I795" s="41">
        <v>2.2000000000000002</v>
      </c>
      <c r="J795" s="44">
        <f t="shared" si="56"/>
        <v>282.58428055548575</v>
      </c>
      <c r="K795" s="44">
        <f t="shared" si="57"/>
        <v>-50.025591666693799</v>
      </c>
      <c r="L795" s="44">
        <f t="shared" si="58"/>
        <v>12.954549999907613</v>
      </c>
      <c r="M795" s="9">
        <v>23</v>
      </c>
      <c r="N795" s="77">
        <v>139</v>
      </c>
      <c r="O795" s="41">
        <v>730</v>
      </c>
      <c r="P795" s="56">
        <v>0</v>
      </c>
      <c r="Q795" s="56">
        <v>215</v>
      </c>
      <c r="R795" s="8">
        <v>0</v>
      </c>
      <c r="S795" s="75">
        <f t="shared" si="55"/>
        <v>1107</v>
      </c>
    </row>
    <row r="796" spans="1:19" ht="15.75" customHeight="1" x14ac:dyDescent="0.25">
      <c r="A796" s="3">
        <v>43408</v>
      </c>
      <c r="B796" s="40">
        <v>838.88000000000011</v>
      </c>
      <c r="C796" s="41">
        <v>95</v>
      </c>
      <c r="D796" s="17">
        <f t="shared" si="54"/>
        <v>743.88000000000011</v>
      </c>
      <c r="E796" s="79">
        <v>378.68833402782911</v>
      </c>
      <c r="F796" s="9">
        <v>699.23399861116195</v>
      </c>
      <c r="G796" s="9">
        <v>592.83073506946675</v>
      </c>
      <c r="H796" s="9">
        <v>587.64498888887465</v>
      </c>
      <c r="I796" s="41">
        <v>0</v>
      </c>
      <c r="J796" s="44">
        <f t="shared" si="56"/>
        <v>320.54566458333284</v>
      </c>
      <c r="K796" s="44">
        <f t="shared" si="57"/>
        <v>-106.4032635416952</v>
      </c>
      <c r="L796" s="44">
        <f t="shared" si="58"/>
        <v>-5.1857461805921048</v>
      </c>
      <c r="M796" s="9">
        <v>23</v>
      </c>
      <c r="N796" s="77">
        <v>361</v>
      </c>
      <c r="O796" s="41">
        <v>817</v>
      </c>
      <c r="P796" s="56">
        <v>0</v>
      </c>
      <c r="Q796" s="56">
        <v>0</v>
      </c>
      <c r="R796" s="8">
        <v>0</v>
      </c>
      <c r="S796" s="75">
        <f t="shared" si="55"/>
        <v>1201</v>
      </c>
    </row>
    <row r="797" spans="1:19" ht="15.75" customHeight="1" x14ac:dyDescent="0.25">
      <c r="A797" s="3">
        <v>43409</v>
      </c>
      <c r="B797" s="40">
        <v>838.88000000000011</v>
      </c>
      <c r="C797" s="41">
        <v>111</v>
      </c>
      <c r="D797" s="17">
        <f t="shared" si="54"/>
        <v>727.88000000000011</v>
      </c>
      <c r="E797" s="79">
        <v>331.12198333337437</v>
      </c>
      <c r="F797" s="9">
        <v>636.37870069441851</v>
      </c>
      <c r="G797" s="9">
        <v>491.72520868066931</v>
      </c>
      <c r="H797" s="9">
        <v>512.22753333329456</v>
      </c>
      <c r="I797" s="41">
        <v>0</v>
      </c>
      <c r="J797" s="44">
        <f t="shared" si="56"/>
        <v>305.25671736104414</v>
      </c>
      <c r="K797" s="44">
        <f t="shared" si="57"/>
        <v>-144.6534920137492</v>
      </c>
      <c r="L797" s="44">
        <f t="shared" si="58"/>
        <v>20.502324652625248</v>
      </c>
      <c r="M797" s="9">
        <v>16</v>
      </c>
      <c r="N797" s="77">
        <v>454</v>
      </c>
      <c r="O797" s="41">
        <v>689</v>
      </c>
      <c r="P797" s="56">
        <v>0</v>
      </c>
      <c r="Q797" s="56">
        <v>0</v>
      </c>
      <c r="R797" s="8">
        <v>0</v>
      </c>
      <c r="S797" s="75">
        <f t="shared" si="55"/>
        <v>1159</v>
      </c>
    </row>
    <row r="798" spans="1:19" ht="15.75" customHeight="1" x14ac:dyDescent="0.25">
      <c r="A798" s="3">
        <v>43410</v>
      </c>
      <c r="B798" s="40">
        <v>838.88000000000011</v>
      </c>
      <c r="C798" s="41">
        <v>114</v>
      </c>
      <c r="D798" s="17">
        <f t="shared" ref="D798:D861" si="59">B798-C798</f>
        <v>724.88000000000011</v>
      </c>
      <c r="E798" s="79">
        <v>305.60000000009313</v>
      </c>
      <c r="F798" s="9">
        <v>636.28151458333014</v>
      </c>
      <c r="G798" s="9">
        <v>475.26826145831728</v>
      </c>
      <c r="H798" s="9">
        <v>471.22484444448492</v>
      </c>
      <c r="I798" s="41">
        <v>0</v>
      </c>
      <c r="J798" s="44">
        <f t="shared" si="56"/>
        <v>330.681514583237</v>
      </c>
      <c r="K798" s="44">
        <f t="shared" si="57"/>
        <v>-161.01325312501285</v>
      </c>
      <c r="L798" s="44">
        <f t="shared" si="58"/>
        <v>-4.043417013832368</v>
      </c>
      <c r="M798" s="9">
        <v>181</v>
      </c>
      <c r="N798" s="77">
        <v>438</v>
      </c>
      <c r="O798" s="41">
        <v>497</v>
      </c>
      <c r="P798" s="56">
        <v>0</v>
      </c>
      <c r="Q798" s="56">
        <v>0</v>
      </c>
      <c r="R798" s="8">
        <v>0</v>
      </c>
      <c r="S798" s="75">
        <f t="shared" si="55"/>
        <v>1116</v>
      </c>
    </row>
    <row r="799" spans="1:19" ht="15.75" customHeight="1" x14ac:dyDescent="0.25">
      <c r="A799" s="3">
        <v>43411</v>
      </c>
      <c r="B799" s="40">
        <v>838.88000000000011</v>
      </c>
      <c r="C799" s="41">
        <v>95</v>
      </c>
      <c r="D799" s="17">
        <f t="shared" si="59"/>
        <v>743.88000000000011</v>
      </c>
      <c r="E799" s="79">
        <v>329.47084201389225</v>
      </c>
      <c r="F799" s="9">
        <v>652.6388371528592</v>
      </c>
      <c r="G799" s="9">
        <v>490.25672743062023</v>
      </c>
      <c r="H799" s="9">
        <v>498.07453888899181</v>
      </c>
      <c r="I799" s="41">
        <v>0</v>
      </c>
      <c r="J799" s="44">
        <f t="shared" si="56"/>
        <v>323.16799513896694</v>
      </c>
      <c r="K799" s="44">
        <f t="shared" si="57"/>
        <v>-162.38210972223897</v>
      </c>
      <c r="L799" s="44">
        <f t="shared" si="58"/>
        <v>7.8178114583715796</v>
      </c>
      <c r="M799" s="9">
        <v>428</v>
      </c>
      <c r="N799" s="77">
        <v>399</v>
      </c>
      <c r="O799" s="41">
        <v>340</v>
      </c>
      <c r="P799" s="56">
        <v>0</v>
      </c>
      <c r="Q799" s="56">
        <v>0</v>
      </c>
      <c r="R799" s="8">
        <v>0</v>
      </c>
      <c r="S799" s="75">
        <f t="shared" si="55"/>
        <v>1167</v>
      </c>
    </row>
    <row r="800" spans="1:19" ht="15.75" customHeight="1" x14ac:dyDescent="0.25">
      <c r="A800" s="3">
        <v>43412</v>
      </c>
      <c r="B800" s="40">
        <v>820.57</v>
      </c>
      <c r="C800" s="41">
        <v>78</v>
      </c>
      <c r="D800" s="17">
        <f t="shared" si="59"/>
        <v>742.57</v>
      </c>
      <c r="E800" s="79">
        <v>321.40821145841619</v>
      </c>
      <c r="F800" s="9">
        <v>642.00676840270171</v>
      </c>
      <c r="G800" s="9">
        <v>476.06356423610123</v>
      </c>
      <c r="H800" s="9">
        <v>487.21222222218057</v>
      </c>
      <c r="I800" s="41">
        <v>1.6</v>
      </c>
      <c r="J800" s="44">
        <f t="shared" si="56"/>
        <v>320.59855694428552</v>
      </c>
      <c r="K800" s="44">
        <f t="shared" si="57"/>
        <v>-165.94320416660048</v>
      </c>
      <c r="L800" s="44">
        <f t="shared" si="58"/>
        <v>11.148657986079343</v>
      </c>
      <c r="M800" s="9">
        <v>378</v>
      </c>
      <c r="N800" s="77">
        <v>392</v>
      </c>
      <c r="O800" s="41">
        <v>318</v>
      </c>
      <c r="P800" s="56">
        <v>0</v>
      </c>
      <c r="Q800" s="56">
        <v>0</v>
      </c>
      <c r="R800" s="8">
        <v>0</v>
      </c>
      <c r="S800" s="75">
        <f t="shared" si="55"/>
        <v>1088</v>
      </c>
    </row>
    <row r="801" spans="1:19" ht="15.75" customHeight="1" x14ac:dyDescent="0.25">
      <c r="A801" s="3">
        <v>43413</v>
      </c>
      <c r="B801" s="40">
        <v>793.06</v>
      </c>
      <c r="C801" s="41">
        <v>78</v>
      </c>
      <c r="D801" s="17">
        <f t="shared" si="59"/>
        <v>715.06</v>
      </c>
      <c r="E801" s="79">
        <v>401.46630555560114</v>
      </c>
      <c r="F801" s="9">
        <v>871.30928090284579</v>
      </c>
      <c r="G801" s="9">
        <v>714.0387399304891</v>
      </c>
      <c r="H801" s="9">
        <v>750.51270000002114</v>
      </c>
      <c r="I801" s="41">
        <v>22.8</v>
      </c>
      <c r="J801" s="44">
        <f t="shared" si="56"/>
        <v>469.84297534724465</v>
      </c>
      <c r="K801" s="44">
        <f t="shared" si="57"/>
        <v>-157.27054097235668</v>
      </c>
      <c r="L801" s="44">
        <f t="shared" si="58"/>
        <v>36.473960069532041</v>
      </c>
      <c r="M801" s="9">
        <v>126</v>
      </c>
      <c r="N801" s="77">
        <v>156</v>
      </c>
      <c r="O801" s="41">
        <v>114</v>
      </c>
      <c r="P801" s="56">
        <v>0</v>
      </c>
      <c r="Q801" s="56">
        <v>511</v>
      </c>
      <c r="R801" s="8">
        <v>0</v>
      </c>
      <c r="S801" s="75">
        <f t="shared" ref="S801:S864" si="60">SUM(M801:R801)</f>
        <v>907</v>
      </c>
    </row>
    <row r="802" spans="1:19" ht="15.75" customHeight="1" x14ac:dyDescent="0.25">
      <c r="A802" s="3">
        <v>43414</v>
      </c>
      <c r="B802" s="40">
        <v>974.97</v>
      </c>
      <c r="C802" s="41">
        <v>49</v>
      </c>
      <c r="D802" s="17">
        <f t="shared" si="59"/>
        <v>925.97</v>
      </c>
      <c r="E802" s="79">
        <v>392.59401666664053</v>
      </c>
      <c r="F802" s="9">
        <v>802.45333645824576</v>
      </c>
      <c r="G802" s="9">
        <v>620.46008680551313</v>
      </c>
      <c r="H802" s="9">
        <v>643.90824444452301</v>
      </c>
      <c r="I802" s="41">
        <v>0</v>
      </c>
      <c r="J802" s="44">
        <f t="shared" si="56"/>
        <v>409.85931979160523</v>
      </c>
      <c r="K802" s="44">
        <f t="shared" si="57"/>
        <v>-181.99324965273263</v>
      </c>
      <c r="L802" s="44">
        <f t="shared" si="58"/>
        <v>23.448157639009878</v>
      </c>
      <c r="M802" s="9">
        <v>351</v>
      </c>
      <c r="N802" s="77">
        <v>436</v>
      </c>
      <c r="O802" s="41">
        <v>17</v>
      </c>
      <c r="P802" s="56">
        <v>0</v>
      </c>
      <c r="Q802" s="56">
        <v>483</v>
      </c>
      <c r="R802" s="8">
        <v>0</v>
      </c>
      <c r="S802" s="75">
        <f t="shared" si="60"/>
        <v>1287</v>
      </c>
    </row>
    <row r="803" spans="1:19" ht="15.75" customHeight="1" x14ac:dyDescent="0.25">
      <c r="A803" s="3">
        <v>43415</v>
      </c>
      <c r="B803" s="40">
        <v>969.2</v>
      </c>
      <c r="C803" s="41">
        <v>105</v>
      </c>
      <c r="D803" s="17">
        <f t="shared" si="59"/>
        <v>864.2</v>
      </c>
      <c r="E803" s="79">
        <v>378.07080555555876</v>
      </c>
      <c r="F803" s="9">
        <v>739.55331979162293</v>
      </c>
      <c r="G803" s="9">
        <v>575.61378020822303</v>
      </c>
      <c r="H803" s="9">
        <v>617.4047777778469</v>
      </c>
      <c r="I803" s="41">
        <v>0</v>
      </c>
      <c r="J803" s="44">
        <f t="shared" si="56"/>
        <v>361.48251423606416</v>
      </c>
      <c r="K803" s="44">
        <f t="shared" si="57"/>
        <v>-163.93953958339989</v>
      </c>
      <c r="L803" s="44">
        <f t="shared" si="58"/>
        <v>41.790997569623869</v>
      </c>
      <c r="M803" s="9">
        <v>670</v>
      </c>
      <c r="N803" s="77">
        <v>522</v>
      </c>
      <c r="O803" s="41">
        <v>17</v>
      </c>
      <c r="P803" s="56">
        <v>0</v>
      </c>
      <c r="Q803" s="56">
        <v>0</v>
      </c>
      <c r="R803" s="8">
        <v>0</v>
      </c>
      <c r="S803" s="75">
        <f t="shared" si="60"/>
        <v>1209</v>
      </c>
    </row>
    <row r="804" spans="1:19" ht="15.75" customHeight="1" x14ac:dyDescent="0.25">
      <c r="A804" s="3">
        <v>43416</v>
      </c>
      <c r="B804" s="40">
        <v>877.24</v>
      </c>
      <c r="C804" s="41">
        <v>77</v>
      </c>
      <c r="D804" s="17">
        <f t="shared" si="59"/>
        <v>800.24</v>
      </c>
      <c r="E804" s="79">
        <v>334.88661736110225</v>
      </c>
      <c r="F804" s="9">
        <v>627.87462986115133</v>
      </c>
      <c r="G804" s="9">
        <v>501.3923034723266</v>
      </c>
      <c r="H804" s="9">
        <v>563.47501111112069</v>
      </c>
      <c r="I804" s="41">
        <v>0</v>
      </c>
      <c r="J804" s="44">
        <f t="shared" si="56"/>
        <v>292.98801250004908</v>
      </c>
      <c r="K804" s="44">
        <f t="shared" si="57"/>
        <v>-126.48232638882473</v>
      </c>
      <c r="L804" s="44">
        <f t="shared" si="58"/>
        <v>62.082707638794091</v>
      </c>
      <c r="M804" s="9">
        <v>481</v>
      </c>
      <c r="N804" s="77">
        <v>512</v>
      </c>
      <c r="O804" s="41">
        <v>121</v>
      </c>
      <c r="P804" s="56">
        <v>0</v>
      </c>
      <c r="Q804" s="56">
        <v>0</v>
      </c>
      <c r="R804" s="8">
        <v>0</v>
      </c>
      <c r="S804" s="75">
        <f t="shared" si="60"/>
        <v>1114</v>
      </c>
    </row>
    <row r="805" spans="1:19" ht="15.75" customHeight="1" x14ac:dyDescent="0.25">
      <c r="A805" s="3">
        <v>43417</v>
      </c>
      <c r="B805" s="40">
        <v>972.66</v>
      </c>
      <c r="C805" s="41">
        <v>102</v>
      </c>
      <c r="D805" s="17">
        <f t="shared" si="59"/>
        <v>870.66</v>
      </c>
      <c r="E805" s="79">
        <v>332.87931597221177</v>
      </c>
      <c r="F805" s="9">
        <v>620.97600868047448</v>
      </c>
      <c r="G805" s="9">
        <v>504.79485381959239</v>
      </c>
      <c r="H805" s="9">
        <v>564.14703333325451</v>
      </c>
      <c r="I805" s="41">
        <v>0</v>
      </c>
      <c r="J805" s="44">
        <f t="shared" si="56"/>
        <v>288.09669270826271</v>
      </c>
      <c r="K805" s="44">
        <f t="shared" si="57"/>
        <v>-116.18115486088209</v>
      </c>
      <c r="L805" s="44">
        <f t="shared" si="58"/>
        <v>59.352179513662122</v>
      </c>
      <c r="M805" s="9">
        <v>425</v>
      </c>
      <c r="N805" s="77">
        <v>459</v>
      </c>
      <c r="O805" s="41">
        <v>279</v>
      </c>
      <c r="P805" s="56">
        <v>0</v>
      </c>
      <c r="Q805" s="56">
        <v>0</v>
      </c>
      <c r="R805" s="8">
        <v>0</v>
      </c>
      <c r="S805" s="75">
        <f t="shared" si="60"/>
        <v>1163</v>
      </c>
    </row>
    <row r="806" spans="1:19" ht="15.75" customHeight="1" x14ac:dyDescent="0.25">
      <c r="A806" s="3">
        <v>43418</v>
      </c>
      <c r="B806" s="40">
        <v>965.37</v>
      </c>
      <c r="C806" s="41">
        <v>175</v>
      </c>
      <c r="D806" s="17">
        <f t="shared" si="59"/>
        <v>790.37</v>
      </c>
      <c r="E806" s="79">
        <v>320.87086736102356</v>
      </c>
      <c r="F806" s="9">
        <v>587.97078784718178</v>
      </c>
      <c r="G806" s="9">
        <v>480.49996354168979</v>
      </c>
      <c r="H806" s="9">
        <v>538.36610000010114</v>
      </c>
      <c r="I806" s="41">
        <v>0</v>
      </c>
      <c r="J806" s="44">
        <f t="shared" si="56"/>
        <v>267.09992048615823</v>
      </c>
      <c r="K806" s="44">
        <f t="shared" si="57"/>
        <v>-107.47082430549199</v>
      </c>
      <c r="L806" s="44">
        <f t="shared" si="58"/>
        <v>57.866136458411347</v>
      </c>
      <c r="M806" s="9">
        <v>367</v>
      </c>
      <c r="N806" s="77">
        <v>451</v>
      </c>
      <c r="O806" s="41">
        <v>335</v>
      </c>
      <c r="P806" s="56">
        <v>0</v>
      </c>
      <c r="Q806" s="56">
        <v>0</v>
      </c>
      <c r="R806" s="8">
        <v>0</v>
      </c>
      <c r="S806" s="75">
        <f t="shared" si="60"/>
        <v>1153</v>
      </c>
    </row>
    <row r="807" spans="1:19" ht="15.75" customHeight="1" x14ac:dyDescent="0.25">
      <c r="A807" s="3">
        <v>43419</v>
      </c>
      <c r="B807" s="40">
        <v>1083.32</v>
      </c>
      <c r="C807" s="41">
        <v>117</v>
      </c>
      <c r="D807" s="17">
        <f t="shared" si="59"/>
        <v>966.31999999999994</v>
      </c>
      <c r="E807" s="79">
        <v>330.05717708327575</v>
      </c>
      <c r="F807" s="9">
        <v>609.85227500001201</v>
      </c>
      <c r="G807" s="9">
        <v>514.89729513879865</v>
      </c>
      <c r="H807" s="9">
        <v>565.92022222222295</v>
      </c>
      <c r="I807" s="41">
        <v>0</v>
      </c>
      <c r="J807" s="44">
        <f t="shared" si="56"/>
        <v>279.79509791673627</v>
      </c>
      <c r="K807" s="44">
        <f t="shared" si="57"/>
        <v>-94.95497986121336</v>
      </c>
      <c r="L807" s="44">
        <f t="shared" si="58"/>
        <v>51.022927083424293</v>
      </c>
      <c r="M807" s="9">
        <v>407</v>
      </c>
      <c r="N807" s="77">
        <v>493</v>
      </c>
      <c r="O807" s="41">
        <v>369</v>
      </c>
      <c r="P807" s="56">
        <v>0</v>
      </c>
      <c r="Q807" s="56">
        <v>0</v>
      </c>
      <c r="R807" s="8">
        <v>0</v>
      </c>
      <c r="S807" s="75">
        <f t="shared" si="60"/>
        <v>1269</v>
      </c>
    </row>
    <row r="808" spans="1:19" ht="15.75" customHeight="1" x14ac:dyDescent="0.25">
      <c r="A808" s="3">
        <v>43420</v>
      </c>
      <c r="B808" s="40">
        <v>1219.5999999999999</v>
      </c>
      <c r="C808" s="41">
        <v>186</v>
      </c>
      <c r="D808" s="17">
        <f t="shared" si="59"/>
        <v>1033.5999999999999</v>
      </c>
      <c r="E808" s="79">
        <v>335.52760000003036</v>
      </c>
      <c r="F808" s="9">
        <v>640.85748125001555</v>
      </c>
      <c r="G808" s="9">
        <v>577.13714305555914</v>
      </c>
      <c r="H808" s="9">
        <v>631.1275111111463</v>
      </c>
      <c r="I808" s="41">
        <v>0.2</v>
      </c>
      <c r="J808" s="44">
        <f t="shared" si="56"/>
        <v>305.32988124998519</v>
      </c>
      <c r="K808" s="44">
        <f t="shared" si="57"/>
        <v>-63.720338194456417</v>
      </c>
      <c r="L808" s="44">
        <f t="shared" si="58"/>
        <v>53.990368055587169</v>
      </c>
      <c r="M808" s="9">
        <v>103</v>
      </c>
      <c r="N808" s="77">
        <v>567</v>
      </c>
      <c r="O808" s="41">
        <v>737</v>
      </c>
      <c r="P808" s="56">
        <v>0</v>
      </c>
      <c r="Q808" s="56">
        <v>0</v>
      </c>
      <c r="R808" s="8">
        <v>0</v>
      </c>
      <c r="S808" s="75">
        <f t="shared" si="60"/>
        <v>1407</v>
      </c>
    </row>
    <row r="809" spans="1:19" ht="15.75" customHeight="1" x14ac:dyDescent="0.25">
      <c r="A809" s="3">
        <v>43421</v>
      </c>
      <c r="B809" s="40">
        <v>1427.78</v>
      </c>
      <c r="C809" s="41">
        <v>160</v>
      </c>
      <c r="D809" s="17">
        <f t="shared" si="59"/>
        <v>1267.78</v>
      </c>
      <c r="E809" s="79">
        <v>353.58393888885621</v>
      </c>
      <c r="F809" s="9">
        <v>611.29697743052384</v>
      </c>
      <c r="G809" s="9">
        <v>600.88812013895949</v>
      </c>
      <c r="H809" s="9">
        <v>662.69330000004265</v>
      </c>
      <c r="I809" s="41">
        <v>0.4</v>
      </c>
      <c r="J809" s="44">
        <f t="shared" si="56"/>
        <v>257.71303854166763</v>
      </c>
      <c r="K809" s="44">
        <f t="shared" si="57"/>
        <v>-10.408857291564345</v>
      </c>
      <c r="L809" s="44">
        <f t="shared" si="58"/>
        <v>61.805179861083161</v>
      </c>
      <c r="M809" s="9">
        <v>18</v>
      </c>
      <c r="N809" s="77">
        <v>520</v>
      </c>
      <c r="O809" s="78">
        <v>1039</v>
      </c>
      <c r="P809" s="56">
        <v>0</v>
      </c>
      <c r="Q809" s="56">
        <v>0</v>
      </c>
      <c r="R809" s="8">
        <v>0</v>
      </c>
      <c r="S809" s="75">
        <f t="shared" si="60"/>
        <v>1577</v>
      </c>
    </row>
    <row r="810" spans="1:19" ht="15.75" customHeight="1" x14ac:dyDescent="0.25">
      <c r="A810" s="3">
        <v>43422</v>
      </c>
      <c r="B810" s="40">
        <v>1188.5999999999999</v>
      </c>
      <c r="C810" s="41">
        <v>75</v>
      </c>
      <c r="D810" s="17">
        <f t="shared" si="59"/>
        <v>1113.5999999999999</v>
      </c>
      <c r="E810" s="79">
        <v>389.52903888886794</v>
      </c>
      <c r="F810" s="9">
        <v>740.9071239582845</v>
      </c>
      <c r="G810" s="9">
        <v>739.9396871526842</v>
      </c>
      <c r="H810" s="9">
        <v>821.18401111115236</v>
      </c>
      <c r="I810" s="41">
        <v>27.2</v>
      </c>
      <c r="J810" s="44">
        <f t="shared" si="56"/>
        <v>351.37808506941656</v>
      </c>
      <c r="K810" s="44">
        <f t="shared" si="57"/>
        <v>-0.96743680560030043</v>
      </c>
      <c r="L810" s="44">
        <f t="shared" si="58"/>
        <v>81.244323958468158</v>
      </c>
      <c r="M810" s="9">
        <v>18</v>
      </c>
      <c r="N810" s="77">
        <v>514</v>
      </c>
      <c r="O810" s="41">
        <v>787</v>
      </c>
      <c r="P810" s="56">
        <v>0</v>
      </c>
      <c r="Q810" s="56">
        <v>0</v>
      </c>
      <c r="R810" s="8">
        <v>0</v>
      </c>
      <c r="S810" s="75">
        <f t="shared" si="60"/>
        <v>1319</v>
      </c>
    </row>
    <row r="811" spans="1:19" ht="15.75" customHeight="1" x14ac:dyDescent="0.25">
      <c r="A811" s="3">
        <v>43423</v>
      </c>
      <c r="B811" s="40">
        <v>828.57</v>
      </c>
      <c r="C811" s="41">
        <v>112</v>
      </c>
      <c r="D811" s="17">
        <f t="shared" si="59"/>
        <v>716.57</v>
      </c>
      <c r="E811" s="79">
        <v>305.90748888882808</v>
      </c>
      <c r="F811" s="9">
        <v>568.38190590275917</v>
      </c>
      <c r="G811" s="9">
        <v>537.04390868061455</v>
      </c>
      <c r="H811" s="9">
        <v>589.93464444437996</v>
      </c>
      <c r="I811" s="41">
        <v>4.4000000000000004</v>
      </c>
      <c r="J811" s="44">
        <f t="shared" si="56"/>
        <v>262.47441701393109</v>
      </c>
      <c r="K811" s="44">
        <f t="shared" si="57"/>
        <v>-31.337997222144622</v>
      </c>
      <c r="L811" s="44">
        <f t="shared" si="58"/>
        <v>52.890735763765406</v>
      </c>
      <c r="M811" s="9">
        <v>422</v>
      </c>
      <c r="N811" s="77">
        <v>198</v>
      </c>
      <c r="O811" s="41">
        <v>496</v>
      </c>
      <c r="P811" s="56">
        <v>0</v>
      </c>
      <c r="Q811" s="56">
        <v>0</v>
      </c>
      <c r="R811" s="8">
        <v>0</v>
      </c>
      <c r="S811" s="75">
        <f t="shared" si="60"/>
        <v>1116</v>
      </c>
    </row>
    <row r="812" spans="1:19" ht="15.75" customHeight="1" x14ac:dyDescent="0.25">
      <c r="A812" s="3">
        <v>43424</v>
      </c>
      <c r="B812" s="40">
        <v>788.5</v>
      </c>
      <c r="C812" s="41">
        <v>100</v>
      </c>
      <c r="D812" s="17">
        <f t="shared" si="59"/>
        <v>688.5</v>
      </c>
      <c r="E812" s="79">
        <v>462.30167222220916</v>
      </c>
      <c r="F812" s="9">
        <v>836.83692013897235</v>
      </c>
      <c r="G812" s="9">
        <v>822.55465138901491</v>
      </c>
      <c r="H812" s="9">
        <v>881.38213333336171</v>
      </c>
      <c r="I812" s="41">
        <v>23</v>
      </c>
      <c r="J812" s="44">
        <f t="shared" si="56"/>
        <v>374.53524791676318</v>
      </c>
      <c r="K812" s="44">
        <f t="shared" si="57"/>
        <v>-14.282268749957439</v>
      </c>
      <c r="L812" s="44">
        <f t="shared" si="58"/>
        <v>58.8274819443468</v>
      </c>
      <c r="M812" s="9">
        <v>243</v>
      </c>
      <c r="N812" s="77">
        <v>125</v>
      </c>
      <c r="O812" s="41">
        <v>264</v>
      </c>
      <c r="P812" s="56">
        <v>0</v>
      </c>
      <c r="Q812" s="56">
        <v>340</v>
      </c>
      <c r="R812" s="8">
        <v>0</v>
      </c>
      <c r="S812" s="75">
        <f t="shared" si="60"/>
        <v>972</v>
      </c>
    </row>
    <row r="813" spans="1:19" ht="15.75" customHeight="1" x14ac:dyDescent="0.25">
      <c r="A813" s="3">
        <v>43425</v>
      </c>
      <c r="B813" s="40">
        <v>908.01</v>
      </c>
      <c r="C813" s="41">
        <v>109</v>
      </c>
      <c r="D813" s="17">
        <f t="shared" si="59"/>
        <v>799.01</v>
      </c>
      <c r="E813" s="79">
        <v>379.56184687506175</v>
      </c>
      <c r="F813" s="9">
        <v>594.90089340275154</v>
      </c>
      <c r="G813" s="9">
        <v>589.50527118053287</v>
      </c>
      <c r="H813" s="9">
        <v>607.7604833333171</v>
      </c>
      <c r="I813" s="41">
        <v>0</v>
      </c>
      <c r="J813" s="44">
        <f t="shared" si="56"/>
        <v>215.33904652768979</v>
      </c>
      <c r="K813" s="44">
        <f t="shared" si="57"/>
        <v>-5.3956222222186625</v>
      </c>
      <c r="L813" s="44">
        <f t="shared" si="58"/>
        <v>18.255212152784225</v>
      </c>
      <c r="M813" s="9">
        <v>437</v>
      </c>
      <c r="N813" s="77">
        <v>180</v>
      </c>
      <c r="O813" s="41">
        <v>225</v>
      </c>
      <c r="P813" s="56">
        <v>0</v>
      </c>
      <c r="Q813" s="56">
        <v>2</v>
      </c>
      <c r="R813" s="8">
        <v>0</v>
      </c>
      <c r="S813" s="75">
        <f t="shared" si="60"/>
        <v>844</v>
      </c>
    </row>
    <row r="814" spans="1:19" ht="15.75" customHeight="1" x14ac:dyDescent="0.25">
      <c r="A814" s="3">
        <v>43426</v>
      </c>
      <c r="B814" s="40">
        <v>1200.8399999999999</v>
      </c>
      <c r="C814" s="41">
        <v>105</v>
      </c>
      <c r="D814" s="17">
        <f t="shared" si="59"/>
        <v>1095.8399999999999</v>
      </c>
      <c r="E814" s="79">
        <v>345.78721666667843</v>
      </c>
      <c r="F814" s="9">
        <v>569.9469472222263</v>
      </c>
      <c r="G814" s="9">
        <v>563.41677499993239</v>
      </c>
      <c r="H814" s="9">
        <v>579.70148888893891</v>
      </c>
      <c r="I814" s="41">
        <v>0</v>
      </c>
      <c r="J814" s="44">
        <f t="shared" si="56"/>
        <v>224.15973055554787</v>
      </c>
      <c r="K814" s="44">
        <f t="shared" si="57"/>
        <v>-6.5301722222939134</v>
      </c>
      <c r="L814" s="44">
        <f t="shared" si="58"/>
        <v>16.284713889006525</v>
      </c>
      <c r="M814" s="9">
        <v>595</v>
      </c>
      <c r="N814" s="77">
        <v>286</v>
      </c>
      <c r="O814" s="41">
        <v>497</v>
      </c>
      <c r="P814" s="56">
        <v>0</v>
      </c>
      <c r="Q814" s="56">
        <v>0</v>
      </c>
      <c r="R814" s="8">
        <v>0</v>
      </c>
      <c r="S814" s="75">
        <f t="shared" si="60"/>
        <v>1378</v>
      </c>
    </row>
    <row r="815" spans="1:19" ht="15.75" customHeight="1" x14ac:dyDescent="0.25">
      <c r="A815" s="3">
        <v>43427</v>
      </c>
      <c r="B815" s="40">
        <v>870.58</v>
      </c>
      <c r="C815" s="41">
        <v>102</v>
      </c>
      <c r="D815" s="17">
        <f t="shared" si="59"/>
        <v>768.58</v>
      </c>
      <c r="E815" s="79">
        <v>300.0827923611505</v>
      </c>
      <c r="F815" s="9">
        <v>505.29697569448035</v>
      </c>
      <c r="G815" s="9">
        <v>490.98181736108381</v>
      </c>
      <c r="H815" s="9">
        <v>512.37377777782967</v>
      </c>
      <c r="I815" s="41">
        <v>0</v>
      </c>
      <c r="J815" s="44">
        <f t="shared" si="56"/>
        <v>205.21418333332986</v>
      </c>
      <c r="K815" s="44">
        <f t="shared" si="57"/>
        <v>-14.315158333396539</v>
      </c>
      <c r="L815" s="44">
        <f t="shared" si="58"/>
        <v>21.39196041674586</v>
      </c>
      <c r="M815" s="9">
        <v>429</v>
      </c>
      <c r="N815" s="77">
        <v>291</v>
      </c>
      <c r="O815" s="41">
        <v>366</v>
      </c>
      <c r="P815" s="56">
        <v>0</v>
      </c>
      <c r="Q815" s="56">
        <v>0</v>
      </c>
      <c r="R815" s="8">
        <v>0</v>
      </c>
      <c r="S815" s="75">
        <f t="shared" si="60"/>
        <v>1086</v>
      </c>
    </row>
    <row r="816" spans="1:19" ht="15.75" customHeight="1" x14ac:dyDescent="0.25">
      <c r="A816" s="3">
        <v>43428</v>
      </c>
      <c r="B816" s="40">
        <v>711.67</v>
      </c>
      <c r="C816" s="41">
        <v>114</v>
      </c>
      <c r="D816" s="17">
        <f t="shared" si="59"/>
        <v>597.66999999999996</v>
      </c>
      <c r="E816" s="79">
        <v>350.07453194446862</v>
      </c>
      <c r="F816" s="9">
        <v>601.47151909722015</v>
      </c>
      <c r="G816" s="9">
        <v>582.60532569454517</v>
      </c>
      <c r="H816" s="9">
        <v>632.81634444440715</v>
      </c>
      <c r="I816" s="41">
        <v>12.4</v>
      </c>
      <c r="J816" s="44">
        <f t="shared" si="56"/>
        <v>251.39698715275154</v>
      </c>
      <c r="K816" s="44">
        <f t="shared" si="57"/>
        <v>-18.86619340267498</v>
      </c>
      <c r="L816" s="44">
        <f t="shared" si="58"/>
        <v>50.211018749861978</v>
      </c>
      <c r="M816" s="9">
        <v>363</v>
      </c>
      <c r="N816" s="77">
        <v>206</v>
      </c>
      <c r="O816" s="41">
        <v>238</v>
      </c>
      <c r="P816" s="56">
        <v>0</v>
      </c>
      <c r="Q816" s="56">
        <v>0</v>
      </c>
      <c r="R816" s="8">
        <v>0</v>
      </c>
      <c r="S816" s="75">
        <f t="shared" si="60"/>
        <v>807</v>
      </c>
    </row>
    <row r="817" spans="1:19" ht="15.75" customHeight="1" x14ac:dyDescent="0.25">
      <c r="A817" s="3">
        <v>43429</v>
      </c>
      <c r="B817" s="40">
        <v>455.05</v>
      </c>
      <c r="C817" s="41">
        <v>110</v>
      </c>
      <c r="D817" s="17">
        <f t="shared" si="59"/>
        <v>345.05</v>
      </c>
      <c r="E817" s="79">
        <v>521.14788263890659</v>
      </c>
      <c r="F817" s="9">
        <v>885.55872048612218</v>
      </c>
      <c r="G817" s="9">
        <v>901.14530381950317</v>
      </c>
      <c r="H817" s="9">
        <v>957.22613333328627</v>
      </c>
      <c r="I817" s="41">
        <v>18</v>
      </c>
      <c r="J817" s="44">
        <f t="shared" si="56"/>
        <v>364.41083784721559</v>
      </c>
      <c r="K817" s="44">
        <f t="shared" si="57"/>
        <v>15.586583333380986</v>
      </c>
      <c r="L817" s="44">
        <f t="shared" si="58"/>
        <v>56.080829513783101</v>
      </c>
      <c r="M817" s="9">
        <v>38</v>
      </c>
      <c r="N817" s="77">
        <v>17</v>
      </c>
      <c r="O817" s="41">
        <v>17</v>
      </c>
      <c r="P817" s="56">
        <v>0</v>
      </c>
      <c r="Q817" s="56">
        <v>475</v>
      </c>
      <c r="R817" s="8">
        <v>0</v>
      </c>
      <c r="S817" s="75">
        <f t="shared" si="60"/>
        <v>547</v>
      </c>
    </row>
    <row r="818" spans="1:19" ht="15.75" customHeight="1" x14ac:dyDescent="0.25">
      <c r="A818" s="3">
        <v>43430</v>
      </c>
      <c r="B818" s="40">
        <v>801.58</v>
      </c>
      <c r="C818" s="41">
        <v>111</v>
      </c>
      <c r="D818" s="17">
        <f t="shared" si="59"/>
        <v>690.58</v>
      </c>
      <c r="E818" s="79">
        <v>460.33800555556081</v>
      </c>
      <c r="F818" s="9">
        <v>726.97061145835323</v>
      </c>
      <c r="G818" s="9">
        <v>726.55638263892615</v>
      </c>
      <c r="H818" s="9">
        <v>764.87370000005467</v>
      </c>
      <c r="I818" s="41">
        <v>4.2</v>
      </c>
      <c r="J818" s="44">
        <f t="shared" si="56"/>
        <v>266.63260590279242</v>
      </c>
      <c r="K818" s="44">
        <f t="shared" si="57"/>
        <v>-0.41422881942708045</v>
      </c>
      <c r="L818" s="44">
        <f t="shared" si="58"/>
        <v>38.317317361128516</v>
      </c>
      <c r="M818" s="9">
        <v>242</v>
      </c>
      <c r="N818" s="77">
        <v>96</v>
      </c>
      <c r="O818" s="41">
        <v>17</v>
      </c>
      <c r="P818" s="56">
        <v>54</v>
      </c>
      <c r="Q818" s="56">
        <v>507</v>
      </c>
      <c r="R818" s="8">
        <v>0</v>
      </c>
      <c r="S818" s="75">
        <f t="shared" si="60"/>
        <v>916</v>
      </c>
    </row>
    <row r="819" spans="1:19" ht="15.75" customHeight="1" x14ac:dyDescent="0.25">
      <c r="A819" s="3">
        <v>43431</v>
      </c>
      <c r="B819" s="40">
        <v>1123.96</v>
      </c>
      <c r="C819" s="41">
        <v>430</v>
      </c>
      <c r="D819" s="17">
        <f t="shared" si="59"/>
        <v>693.96</v>
      </c>
      <c r="E819" s="79">
        <v>544.01939340285026</v>
      </c>
      <c r="F819" s="9">
        <v>907.41358715278329</v>
      </c>
      <c r="G819" s="9">
        <v>899.98498124995967</v>
      </c>
      <c r="H819" s="9">
        <v>960.22025555552682</v>
      </c>
      <c r="I819" s="41">
        <v>19.2</v>
      </c>
      <c r="J819" s="44">
        <f t="shared" si="56"/>
        <v>363.39419374993304</v>
      </c>
      <c r="K819" s="44">
        <f t="shared" si="57"/>
        <v>-7.4286059028236195</v>
      </c>
      <c r="L819" s="44">
        <f t="shared" si="58"/>
        <v>60.235274305567145</v>
      </c>
      <c r="M819" s="9">
        <v>302</v>
      </c>
      <c r="N819" s="77">
        <v>305</v>
      </c>
      <c r="O819" s="41">
        <v>20</v>
      </c>
      <c r="P819" s="56">
        <v>48</v>
      </c>
      <c r="Q819" s="56">
        <v>655</v>
      </c>
      <c r="R819" s="8">
        <v>0</v>
      </c>
      <c r="S819" s="75">
        <f t="shared" si="60"/>
        <v>1330</v>
      </c>
    </row>
    <row r="820" spans="1:19" ht="15.75" customHeight="1" x14ac:dyDescent="0.25">
      <c r="A820" s="3">
        <v>43432</v>
      </c>
      <c r="B820" s="40">
        <v>1035.49</v>
      </c>
      <c r="C820" s="41">
        <v>361</v>
      </c>
      <c r="D820" s="17">
        <f t="shared" si="59"/>
        <v>674.49</v>
      </c>
      <c r="E820" s="79">
        <v>765.74012395826867</v>
      </c>
      <c r="F820" s="9">
        <v>1135.0272243054933</v>
      </c>
      <c r="G820" s="9">
        <v>1099.5548288194695</v>
      </c>
      <c r="H820" s="9">
        <v>1210.6428333333461</v>
      </c>
      <c r="I820" s="41">
        <v>2.6</v>
      </c>
      <c r="J820" s="44">
        <f t="shared" si="56"/>
        <v>369.28710034722462</v>
      </c>
      <c r="K820" s="44">
        <f t="shared" si="57"/>
        <v>-35.472395486023743</v>
      </c>
      <c r="L820" s="44">
        <f t="shared" si="58"/>
        <v>111.08800451387651</v>
      </c>
      <c r="M820" s="9">
        <v>314</v>
      </c>
      <c r="N820" s="77">
        <v>256</v>
      </c>
      <c r="O820" s="41">
        <v>17</v>
      </c>
      <c r="P820" s="56">
        <v>96</v>
      </c>
      <c r="Q820" s="56">
        <v>602</v>
      </c>
      <c r="R820" s="8">
        <v>0</v>
      </c>
      <c r="S820" s="75">
        <f t="shared" si="60"/>
        <v>1285</v>
      </c>
    </row>
    <row r="821" spans="1:19" ht="15.75" customHeight="1" x14ac:dyDescent="0.25">
      <c r="A821" s="3">
        <v>43433</v>
      </c>
      <c r="B821" s="40">
        <v>1198.9100000000001</v>
      </c>
      <c r="C821" s="41">
        <v>128</v>
      </c>
      <c r="D821" s="17">
        <f t="shared" si="59"/>
        <v>1070.9100000000001</v>
      </c>
      <c r="E821" s="79">
        <v>497.91757465281989</v>
      </c>
      <c r="F821" s="9">
        <v>790.28217777778627</v>
      </c>
      <c r="G821" s="9">
        <v>738.24371944449376</v>
      </c>
      <c r="H821" s="9">
        <v>804.77524444437586</v>
      </c>
      <c r="I821" s="41">
        <v>0</v>
      </c>
      <c r="J821" s="44">
        <f t="shared" si="56"/>
        <v>292.36460312496638</v>
      </c>
      <c r="K821" s="44">
        <f t="shared" si="57"/>
        <v>-52.03845833329251</v>
      </c>
      <c r="L821" s="44">
        <f t="shared" si="58"/>
        <v>66.531524999882095</v>
      </c>
      <c r="M821" s="9">
        <v>635</v>
      </c>
      <c r="N821" s="77">
        <v>581</v>
      </c>
      <c r="O821" s="41">
        <v>48</v>
      </c>
      <c r="P821" s="56">
        <v>0</v>
      </c>
      <c r="Q821" s="56">
        <v>223</v>
      </c>
      <c r="R821" s="8">
        <v>0</v>
      </c>
      <c r="S821" s="75">
        <f t="shared" si="60"/>
        <v>1487</v>
      </c>
    </row>
    <row r="822" spans="1:19" ht="15.75" customHeight="1" x14ac:dyDescent="0.25">
      <c r="A822" s="3">
        <v>43434</v>
      </c>
      <c r="B822" s="40">
        <v>1366.72</v>
      </c>
      <c r="C822" s="41">
        <v>126</v>
      </c>
      <c r="D822" s="17">
        <f t="shared" si="59"/>
        <v>1240.72</v>
      </c>
      <c r="E822" s="79">
        <v>439.92403888894478</v>
      </c>
      <c r="F822" s="9">
        <v>689.19421805557795</v>
      </c>
      <c r="G822" s="9">
        <v>665.38925416680286</v>
      </c>
      <c r="H822" s="9">
        <v>726.18101111112628</v>
      </c>
      <c r="I822" s="41">
        <v>0</v>
      </c>
      <c r="J822" s="44">
        <f t="shared" si="56"/>
        <v>249.27017916663317</v>
      </c>
      <c r="K822" s="44">
        <f t="shared" si="57"/>
        <v>-23.804963888775092</v>
      </c>
      <c r="L822" s="44">
        <f t="shared" si="58"/>
        <v>60.791756944323424</v>
      </c>
      <c r="M822" s="9">
        <v>744</v>
      </c>
      <c r="N822" s="77">
        <v>828</v>
      </c>
      <c r="O822" s="41">
        <v>22</v>
      </c>
      <c r="P822" s="56">
        <v>0</v>
      </c>
      <c r="Q822" s="56">
        <v>20</v>
      </c>
      <c r="R822" s="8">
        <v>0</v>
      </c>
      <c r="S822" s="75">
        <f t="shared" si="60"/>
        <v>1614</v>
      </c>
    </row>
    <row r="823" spans="1:19" ht="15.75" customHeight="1" x14ac:dyDescent="0.25">
      <c r="A823" s="3">
        <v>43435</v>
      </c>
      <c r="B823" s="40">
        <v>1268.98</v>
      </c>
      <c r="C823" s="41">
        <v>131</v>
      </c>
      <c r="D823" s="17">
        <f t="shared" si="59"/>
        <v>1137.98</v>
      </c>
      <c r="E823" s="79">
        <v>424.45967222220497</v>
      </c>
      <c r="F823" s="9">
        <v>689.8923815973103</v>
      </c>
      <c r="G823" s="9">
        <v>673.09171180549311</v>
      </c>
      <c r="H823" s="9">
        <v>736.85968888888601</v>
      </c>
      <c r="I823" s="41">
        <v>0.6</v>
      </c>
      <c r="J823" s="44">
        <f t="shared" si="56"/>
        <v>265.43270937510533</v>
      </c>
      <c r="K823" s="44">
        <f t="shared" si="57"/>
        <v>-16.800669791817199</v>
      </c>
      <c r="L823" s="44">
        <f t="shared" si="58"/>
        <v>63.767977083392907</v>
      </c>
      <c r="M823" s="9">
        <v>628</v>
      </c>
      <c r="N823" s="9">
        <v>859</v>
      </c>
      <c r="O823" s="9">
        <v>22</v>
      </c>
      <c r="P823" s="41">
        <v>0</v>
      </c>
      <c r="Q823" s="56">
        <v>20</v>
      </c>
      <c r="R823" s="8">
        <v>0</v>
      </c>
      <c r="S823" s="75">
        <f t="shared" si="60"/>
        <v>1529</v>
      </c>
    </row>
    <row r="824" spans="1:19" ht="15.75" customHeight="1" x14ac:dyDescent="0.25">
      <c r="A824" s="3">
        <v>43436</v>
      </c>
      <c r="B824" s="40">
        <v>1240.48</v>
      </c>
      <c r="C824" s="41">
        <v>146</v>
      </c>
      <c r="D824" s="17">
        <f t="shared" si="59"/>
        <v>1094.48</v>
      </c>
      <c r="E824" s="79">
        <v>389.29207222216064</v>
      </c>
      <c r="F824" s="9">
        <v>664.74122638884</v>
      </c>
      <c r="G824" s="9">
        <v>640.15684826381039</v>
      </c>
      <c r="H824" s="9">
        <v>706.49576666665962</v>
      </c>
      <c r="I824" s="41">
        <v>2.4</v>
      </c>
      <c r="J824" s="44">
        <f t="shared" si="56"/>
        <v>275.44915416667936</v>
      </c>
      <c r="K824" s="44">
        <f t="shared" si="57"/>
        <v>-24.584378125029616</v>
      </c>
      <c r="L824" s="44">
        <f t="shared" si="58"/>
        <v>66.338918402849231</v>
      </c>
      <c r="M824" s="9">
        <v>614</v>
      </c>
      <c r="N824" s="9">
        <v>830</v>
      </c>
      <c r="O824" s="9">
        <v>22</v>
      </c>
      <c r="P824" s="41">
        <v>0</v>
      </c>
      <c r="Q824" s="56">
        <v>20</v>
      </c>
      <c r="R824" s="8">
        <v>0</v>
      </c>
      <c r="S824" s="75">
        <f t="shared" si="60"/>
        <v>1486</v>
      </c>
    </row>
    <row r="825" spans="1:19" ht="15.75" customHeight="1" x14ac:dyDescent="0.25">
      <c r="A825" s="3">
        <v>43437</v>
      </c>
      <c r="B825" s="40">
        <v>1197.92</v>
      </c>
      <c r="C825" s="41">
        <v>100</v>
      </c>
      <c r="D825" s="17">
        <f t="shared" si="59"/>
        <v>1097.92</v>
      </c>
      <c r="E825" s="79">
        <v>388.38515277777333</v>
      </c>
      <c r="F825" s="9">
        <v>624.91910277778516</v>
      </c>
      <c r="G825" s="9">
        <v>625.29423472215421</v>
      </c>
      <c r="H825" s="9">
        <v>687.31594444438815</v>
      </c>
      <c r="I825" s="41">
        <v>3.2</v>
      </c>
      <c r="J825" s="44">
        <f t="shared" si="56"/>
        <v>236.53395000001183</v>
      </c>
      <c r="K825" s="44">
        <f t="shared" si="57"/>
        <v>0.37513194436905906</v>
      </c>
      <c r="L825" s="44">
        <f t="shared" si="58"/>
        <v>62.021709722233936</v>
      </c>
      <c r="M825" s="9">
        <v>608</v>
      </c>
      <c r="N825" s="9">
        <v>807</v>
      </c>
      <c r="O825" s="9">
        <v>20</v>
      </c>
      <c r="P825" s="41">
        <v>0</v>
      </c>
      <c r="Q825" s="56">
        <v>20</v>
      </c>
      <c r="R825" s="8">
        <v>0</v>
      </c>
      <c r="S825" s="75">
        <f t="shared" si="60"/>
        <v>1455</v>
      </c>
    </row>
    <row r="826" spans="1:19" ht="15.75" customHeight="1" x14ac:dyDescent="0.25">
      <c r="A826" s="3">
        <v>43438</v>
      </c>
      <c r="B826" s="40">
        <v>975.08</v>
      </c>
      <c r="C826" s="41">
        <v>94</v>
      </c>
      <c r="D826" s="17">
        <f t="shared" si="59"/>
        <v>881.08</v>
      </c>
      <c r="E826" s="79">
        <v>366.91520277789095</v>
      </c>
      <c r="F826" s="9">
        <v>563.61010104167508</v>
      </c>
      <c r="G826" s="9">
        <v>574.75558333349181</v>
      </c>
      <c r="H826" s="9">
        <v>619.57251111115329</v>
      </c>
      <c r="I826" s="41">
        <v>0</v>
      </c>
      <c r="J826" s="44">
        <f t="shared" si="56"/>
        <v>196.69489826378413</v>
      </c>
      <c r="K826" s="44">
        <f t="shared" si="57"/>
        <v>11.145482291816734</v>
      </c>
      <c r="L826" s="44">
        <f t="shared" si="58"/>
        <v>44.816927777661476</v>
      </c>
      <c r="M826" s="9">
        <v>441</v>
      </c>
      <c r="N826" s="9">
        <v>660</v>
      </c>
      <c r="O826" s="9">
        <v>20</v>
      </c>
      <c r="P826" s="41">
        <v>0</v>
      </c>
      <c r="Q826" s="56">
        <v>20</v>
      </c>
      <c r="R826" s="8">
        <v>0</v>
      </c>
      <c r="S826" s="75">
        <f t="shared" si="60"/>
        <v>1141</v>
      </c>
    </row>
    <row r="827" spans="1:19" ht="15.75" customHeight="1" x14ac:dyDescent="0.25">
      <c r="A827" s="3">
        <v>43439</v>
      </c>
      <c r="B827" s="40">
        <v>1134.21</v>
      </c>
      <c r="C827" s="41">
        <v>106</v>
      </c>
      <c r="D827" s="17">
        <f t="shared" si="59"/>
        <v>1028.21</v>
      </c>
      <c r="E827" s="79">
        <v>339.42229444452096</v>
      </c>
      <c r="F827" s="9">
        <v>534.34670520835789</v>
      </c>
      <c r="G827" s="9">
        <v>548.44524583342718</v>
      </c>
      <c r="H827" s="9">
        <v>598.4958111110609</v>
      </c>
      <c r="I827" s="41">
        <v>3.8</v>
      </c>
      <c r="J827" s="44">
        <f t="shared" si="56"/>
        <v>194.92441076383693</v>
      </c>
      <c r="K827" s="44">
        <f t="shared" si="57"/>
        <v>14.09854062506929</v>
      </c>
      <c r="L827" s="44">
        <f t="shared" si="58"/>
        <v>50.050565277633723</v>
      </c>
      <c r="M827" s="9">
        <v>574</v>
      </c>
      <c r="N827" s="9">
        <v>774</v>
      </c>
      <c r="O827" s="9">
        <v>21</v>
      </c>
      <c r="P827" s="41">
        <v>0</v>
      </c>
      <c r="Q827" s="56">
        <v>20</v>
      </c>
      <c r="R827" s="8">
        <v>0</v>
      </c>
      <c r="S827" s="75">
        <f t="shared" si="60"/>
        <v>1389</v>
      </c>
    </row>
    <row r="828" spans="1:19" ht="15.75" customHeight="1" x14ac:dyDescent="0.25">
      <c r="A828" s="3">
        <v>43440</v>
      </c>
      <c r="B828" s="40">
        <v>1162.07</v>
      </c>
      <c r="C828" s="41">
        <v>116</v>
      </c>
      <c r="D828" s="17">
        <f t="shared" si="59"/>
        <v>1046.07</v>
      </c>
      <c r="E828" s="79">
        <v>323.56387083342997</v>
      </c>
      <c r="F828" s="9">
        <v>494.2211888890015</v>
      </c>
      <c r="G828" s="9">
        <v>508.79885138891404</v>
      </c>
      <c r="H828" s="9">
        <v>554.4309277778375</v>
      </c>
      <c r="I828" s="41">
        <v>0</v>
      </c>
      <c r="J828" s="44">
        <f t="shared" si="56"/>
        <v>170.65731805557152</v>
      </c>
      <c r="K828" s="44">
        <f t="shared" si="57"/>
        <v>14.577662499912549</v>
      </c>
      <c r="L828" s="44">
        <f t="shared" si="58"/>
        <v>45.632076388923451</v>
      </c>
      <c r="M828" s="9">
        <v>595</v>
      </c>
      <c r="N828" s="9">
        <v>759</v>
      </c>
      <c r="O828" s="9">
        <v>21</v>
      </c>
      <c r="P828" s="41">
        <v>0</v>
      </c>
      <c r="Q828" s="56">
        <v>20</v>
      </c>
      <c r="R828" s="8">
        <v>0</v>
      </c>
      <c r="S828" s="75">
        <f t="shared" si="60"/>
        <v>1395</v>
      </c>
    </row>
    <row r="829" spans="1:19" ht="15.75" customHeight="1" x14ac:dyDescent="0.25">
      <c r="A829" s="3">
        <v>43441</v>
      </c>
      <c r="B829" s="40">
        <v>1159.82</v>
      </c>
      <c r="C829" s="41">
        <v>96</v>
      </c>
      <c r="D829" s="17">
        <f t="shared" si="59"/>
        <v>1063.82</v>
      </c>
      <c r="E829" s="79">
        <v>321.48774444445735</v>
      </c>
      <c r="F829" s="9">
        <v>506.33602361119119</v>
      </c>
      <c r="G829" s="9">
        <v>521.86240729165729</v>
      </c>
      <c r="H829" s="9">
        <v>564.68417777784634</v>
      </c>
      <c r="I829" s="41">
        <v>0</v>
      </c>
      <c r="J829" s="44">
        <f t="shared" si="56"/>
        <v>184.84827916673385</v>
      </c>
      <c r="K829" s="44">
        <f t="shared" si="57"/>
        <v>15.526383680466097</v>
      </c>
      <c r="L829" s="44">
        <f t="shared" si="58"/>
        <v>42.821770486189052</v>
      </c>
      <c r="M829" s="9">
        <v>551</v>
      </c>
      <c r="N829" s="9">
        <v>767</v>
      </c>
      <c r="O829" s="9">
        <v>21</v>
      </c>
      <c r="P829" s="41">
        <v>0</v>
      </c>
      <c r="Q829" s="56">
        <v>20</v>
      </c>
      <c r="R829" s="8">
        <v>0</v>
      </c>
      <c r="S829" s="75">
        <f t="shared" si="60"/>
        <v>1359</v>
      </c>
    </row>
    <row r="830" spans="1:19" ht="15.75" customHeight="1" x14ac:dyDescent="0.25">
      <c r="A830" s="3">
        <v>43442</v>
      </c>
      <c r="B830" s="40">
        <v>1082.95</v>
      </c>
      <c r="C830" s="41">
        <v>102</v>
      </c>
      <c r="D830" s="17">
        <f t="shared" si="59"/>
        <v>980.95</v>
      </c>
      <c r="E830" s="79">
        <v>339.89564444444841</v>
      </c>
      <c r="F830" s="9">
        <v>541.9459114583442</v>
      </c>
      <c r="G830" s="9">
        <v>565.62003854167415</v>
      </c>
      <c r="H830" s="9">
        <v>612.06592222227482</v>
      </c>
      <c r="I830" s="41">
        <v>0</v>
      </c>
      <c r="J830" s="44">
        <f t="shared" si="56"/>
        <v>202.05026701389579</v>
      </c>
      <c r="K830" s="44">
        <f t="shared" si="57"/>
        <v>23.67412708332995</v>
      </c>
      <c r="L830" s="44">
        <f t="shared" si="58"/>
        <v>46.445883680600673</v>
      </c>
      <c r="M830" s="9">
        <v>555</v>
      </c>
      <c r="N830" s="9">
        <v>738</v>
      </c>
      <c r="O830" s="9">
        <v>21</v>
      </c>
      <c r="P830" s="41">
        <v>0</v>
      </c>
      <c r="Q830" s="56">
        <v>20</v>
      </c>
      <c r="R830" s="8">
        <v>0</v>
      </c>
      <c r="S830" s="75">
        <f t="shared" si="60"/>
        <v>1334</v>
      </c>
    </row>
    <row r="831" spans="1:19" ht="15.75" customHeight="1" x14ac:dyDescent="0.25">
      <c r="A831" s="3">
        <v>43443</v>
      </c>
      <c r="B831" s="40">
        <v>1047.44</v>
      </c>
      <c r="C831" s="41">
        <v>131</v>
      </c>
      <c r="D831" s="17">
        <f t="shared" si="59"/>
        <v>916.44</v>
      </c>
      <c r="E831" s="79">
        <v>337.73574444447877</v>
      </c>
      <c r="F831" s="9">
        <v>545.57977604167536</v>
      </c>
      <c r="G831" s="9">
        <v>560.59069166675908</v>
      </c>
      <c r="H831" s="9">
        <v>612.55493333336199</v>
      </c>
      <c r="I831" s="41">
        <v>0</v>
      </c>
      <c r="J831" s="44">
        <f t="shared" si="56"/>
        <v>207.84403159719659</v>
      </c>
      <c r="K831" s="44">
        <f t="shared" si="57"/>
        <v>15.010915625083726</v>
      </c>
      <c r="L831" s="44">
        <f t="shared" si="58"/>
        <v>51.964241666602902</v>
      </c>
      <c r="M831" s="9">
        <v>590</v>
      </c>
      <c r="N831" s="9">
        <v>630</v>
      </c>
      <c r="O831" s="9">
        <v>25</v>
      </c>
      <c r="P831" s="41">
        <v>0</v>
      </c>
      <c r="Q831" s="56">
        <v>20</v>
      </c>
      <c r="R831" s="8">
        <v>0</v>
      </c>
      <c r="S831" s="75">
        <f t="shared" si="60"/>
        <v>1265</v>
      </c>
    </row>
    <row r="832" spans="1:19" ht="15.75" customHeight="1" x14ac:dyDescent="0.25">
      <c r="A832" s="3">
        <v>43444</v>
      </c>
      <c r="B832" s="40">
        <v>1114.3800000000001</v>
      </c>
      <c r="C832" s="41">
        <v>106</v>
      </c>
      <c r="D832" s="17">
        <f t="shared" si="59"/>
        <v>1008.3800000000001</v>
      </c>
      <c r="E832" s="79">
        <v>283.48148333339486</v>
      </c>
      <c r="F832" s="9">
        <v>468.43762256944319</v>
      </c>
      <c r="G832" s="9">
        <v>453.96100624994142</v>
      </c>
      <c r="H832" s="9">
        <v>502.89920555555727</v>
      </c>
      <c r="I832" s="41">
        <v>0</v>
      </c>
      <c r="J832" s="44">
        <f t="shared" si="56"/>
        <v>184.95613923604833</v>
      </c>
      <c r="K832" s="44">
        <f t="shared" si="57"/>
        <v>-14.476616319501773</v>
      </c>
      <c r="L832" s="44">
        <f t="shared" si="58"/>
        <v>48.938199305615854</v>
      </c>
      <c r="M832" s="9">
        <v>583</v>
      </c>
      <c r="N832" s="9">
        <v>700</v>
      </c>
      <c r="O832" s="9">
        <v>34</v>
      </c>
      <c r="P832" s="41">
        <v>0</v>
      </c>
      <c r="Q832" s="56">
        <v>20</v>
      </c>
      <c r="R832" s="8">
        <v>0</v>
      </c>
      <c r="S832" s="75">
        <f t="shared" si="60"/>
        <v>1337</v>
      </c>
    </row>
    <row r="833" spans="1:19" ht="15.75" customHeight="1" x14ac:dyDescent="0.25">
      <c r="A833" s="3">
        <v>43445</v>
      </c>
      <c r="B833" s="40">
        <v>914.54</v>
      </c>
      <c r="C833" s="41">
        <v>110</v>
      </c>
      <c r="D833" s="17">
        <f t="shared" si="59"/>
        <v>804.54</v>
      </c>
      <c r="E833" s="79">
        <v>262.08146006951574</v>
      </c>
      <c r="F833" s="9">
        <v>447.20415555563523</v>
      </c>
      <c r="G833" s="9">
        <v>439.4968090277398</v>
      </c>
      <c r="H833" s="9">
        <v>492.81852222222369</v>
      </c>
      <c r="I833" s="41">
        <v>2</v>
      </c>
      <c r="J833" s="44">
        <f t="shared" si="56"/>
        <v>185.12269548611948</v>
      </c>
      <c r="K833" s="44">
        <f t="shared" si="57"/>
        <v>-7.7073465278954245</v>
      </c>
      <c r="L833" s="44">
        <f t="shared" si="58"/>
        <v>53.321713194483891</v>
      </c>
      <c r="M833" s="9">
        <v>481</v>
      </c>
      <c r="N833" s="9">
        <v>617</v>
      </c>
      <c r="O833" s="9">
        <v>26</v>
      </c>
      <c r="P833" s="41">
        <v>0</v>
      </c>
      <c r="Q833" s="56">
        <v>20</v>
      </c>
      <c r="R833" s="8">
        <v>0</v>
      </c>
      <c r="S833" s="75">
        <f t="shared" si="60"/>
        <v>1144</v>
      </c>
    </row>
    <row r="834" spans="1:19" ht="15.75" customHeight="1" x14ac:dyDescent="0.25">
      <c r="A834" s="3">
        <v>43446</v>
      </c>
      <c r="B834" s="40">
        <v>934.4</v>
      </c>
      <c r="C834" s="41">
        <v>84</v>
      </c>
      <c r="D834" s="17">
        <f t="shared" si="59"/>
        <v>850.4</v>
      </c>
      <c r="E834" s="79">
        <v>275.86254999990342</v>
      </c>
      <c r="F834" s="9">
        <v>485.51332638884196</v>
      </c>
      <c r="G834" s="9">
        <v>477.33807326387614</v>
      </c>
      <c r="H834" s="9">
        <v>534.02765555557562</v>
      </c>
      <c r="I834" s="41">
        <v>4.8</v>
      </c>
      <c r="J834" s="44">
        <f t="shared" ref="J834:J884" si="61">F834-E834</f>
        <v>209.65077638893854</v>
      </c>
      <c r="K834" s="44">
        <f t="shared" ref="K834:K884" si="62">G834-F834</f>
        <v>-8.1752531249658205</v>
      </c>
      <c r="L834" s="44">
        <f t="shared" ref="L834:L884" si="63">H834-G834</f>
        <v>56.68958229169948</v>
      </c>
      <c r="M834" s="9">
        <v>471</v>
      </c>
      <c r="N834" s="9">
        <v>532</v>
      </c>
      <c r="O834" s="9">
        <v>141</v>
      </c>
      <c r="P834" s="41">
        <v>0</v>
      </c>
      <c r="Q834" s="56">
        <v>20</v>
      </c>
      <c r="R834" s="8">
        <v>0</v>
      </c>
      <c r="S834" s="75">
        <f t="shared" si="60"/>
        <v>1164</v>
      </c>
    </row>
    <row r="835" spans="1:19" ht="15.75" customHeight="1" x14ac:dyDescent="0.25">
      <c r="A835" s="3">
        <v>43447</v>
      </c>
      <c r="B835" s="40">
        <v>1019.06</v>
      </c>
      <c r="C835" s="41">
        <v>102</v>
      </c>
      <c r="D835" s="17">
        <f t="shared" si="59"/>
        <v>917.06</v>
      </c>
      <c r="E835" s="79">
        <v>267.40785555558978</v>
      </c>
      <c r="F835" s="9">
        <v>464.54549861111445</v>
      </c>
      <c r="G835" s="9">
        <v>435.1560506944079</v>
      </c>
      <c r="H835" s="9">
        <v>496.41667777783005</v>
      </c>
      <c r="I835" s="41">
        <v>0.6</v>
      </c>
      <c r="J835" s="44">
        <f t="shared" si="61"/>
        <v>197.13764305552468</v>
      </c>
      <c r="K835" s="44">
        <f t="shared" si="62"/>
        <v>-29.389447916706558</v>
      </c>
      <c r="L835" s="44">
        <f t="shared" si="63"/>
        <v>61.26062708342215</v>
      </c>
      <c r="M835" s="9">
        <v>438</v>
      </c>
      <c r="N835" s="9">
        <v>539</v>
      </c>
      <c r="O835" s="9">
        <v>300</v>
      </c>
      <c r="P835" s="41">
        <v>0</v>
      </c>
      <c r="Q835" s="56">
        <v>20</v>
      </c>
      <c r="R835" s="8">
        <v>0</v>
      </c>
      <c r="S835" s="75">
        <f t="shared" si="60"/>
        <v>1297</v>
      </c>
    </row>
    <row r="836" spans="1:19" ht="15.75" customHeight="1" x14ac:dyDescent="0.25">
      <c r="A836" s="3">
        <v>43448</v>
      </c>
      <c r="B836" s="40">
        <v>1013.03</v>
      </c>
      <c r="C836" s="41">
        <v>117</v>
      </c>
      <c r="D836" s="17">
        <f t="shared" si="59"/>
        <v>896.03</v>
      </c>
      <c r="E836" s="79">
        <v>266.54558888886822</v>
      </c>
      <c r="F836" s="9">
        <v>470.15774409717415</v>
      </c>
      <c r="G836" s="9">
        <v>451.46912951394916</v>
      </c>
      <c r="H836" s="9">
        <v>510.9206000000122</v>
      </c>
      <c r="I836" s="41">
        <v>0</v>
      </c>
      <c r="J836" s="44">
        <f t="shared" si="61"/>
        <v>203.61215520830592</v>
      </c>
      <c r="K836" s="44">
        <f t="shared" si="62"/>
        <v>-18.688614583224989</v>
      </c>
      <c r="L836" s="44">
        <f t="shared" si="63"/>
        <v>59.451470486063045</v>
      </c>
      <c r="M836" s="9">
        <v>438</v>
      </c>
      <c r="N836" s="9">
        <v>479</v>
      </c>
      <c r="O836" s="9">
        <v>275</v>
      </c>
      <c r="P836" s="41">
        <v>0</v>
      </c>
      <c r="Q836" s="56">
        <v>20</v>
      </c>
      <c r="R836" s="8">
        <v>0</v>
      </c>
      <c r="S836" s="75">
        <f t="shared" si="60"/>
        <v>1212</v>
      </c>
    </row>
    <row r="837" spans="1:19" ht="15.75" customHeight="1" x14ac:dyDescent="0.25">
      <c r="A837" s="3">
        <v>43449</v>
      </c>
      <c r="B837" s="40">
        <v>1051</v>
      </c>
      <c r="C837" s="41">
        <v>100</v>
      </c>
      <c r="D837" s="17">
        <f t="shared" si="59"/>
        <v>951</v>
      </c>
      <c r="E837" s="79">
        <v>297.36401111108717</v>
      </c>
      <c r="F837" s="9">
        <v>534.42636388883693</v>
      </c>
      <c r="G837" s="9">
        <v>516.30514583335025</v>
      </c>
      <c r="H837" s="9">
        <v>553.69801111106062</v>
      </c>
      <c r="I837" s="41">
        <v>0</v>
      </c>
      <c r="J837" s="44">
        <f t="shared" si="61"/>
        <v>237.06235277774977</v>
      </c>
      <c r="K837" s="44">
        <f t="shared" si="62"/>
        <v>-18.121218055486679</v>
      </c>
      <c r="L837" s="44">
        <f t="shared" si="63"/>
        <v>37.392865277710371</v>
      </c>
      <c r="M837" s="9">
        <v>454</v>
      </c>
      <c r="N837" s="9">
        <v>492</v>
      </c>
      <c r="O837" s="9">
        <v>246</v>
      </c>
      <c r="P837" s="41">
        <v>0</v>
      </c>
      <c r="Q837" s="56">
        <v>20</v>
      </c>
      <c r="R837" s="8">
        <v>0</v>
      </c>
      <c r="S837" s="75">
        <f t="shared" si="60"/>
        <v>1212</v>
      </c>
    </row>
    <row r="838" spans="1:19" ht="15.75" customHeight="1" x14ac:dyDescent="0.25">
      <c r="A838" s="3">
        <v>43450</v>
      </c>
      <c r="B838" s="40">
        <v>1147.98</v>
      </c>
      <c r="C838" s="41">
        <v>148</v>
      </c>
      <c r="D838" s="17">
        <f t="shared" si="59"/>
        <v>999.98</v>
      </c>
      <c r="E838" s="79">
        <v>280.90121111104963</v>
      </c>
      <c r="F838" s="9">
        <v>486.44712986110244</v>
      </c>
      <c r="G838" s="9">
        <v>487.83301145827863</v>
      </c>
      <c r="H838" s="9">
        <v>528.85891111113597</v>
      </c>
      <c r="I838" s="41">
        <v>0</v>
      </c>
      <c r="J838" s="44">
        <f t="shared" si="61"/>
        <v>205.54591875005281</v>
      </c>
      <c r="K838" s="44">
        <f t="shared" si="62"/>
        <v>1.3858815971761942</v>
      </c>
      <c r="L838" s="44">
        <f t="shared" si="63"/>
        <v>41.025899652857333</v>
      </c>
      <c r="M838" s="9">
        <v>486</v>
      </c>
      <c r="N838" s="9">
        <v>543</v>
      </c>
      <c r="O838" s="9">
        <v>305</v>
      </c>
      <c r="P838" s="41">
        <v>0</v>
      </c>
      <c r="Q838" s="56">
        <v>20</v>
      </c>
      <c r="R838" s="8">
        <v>0</v>
      </c>
      <c r="S838" s="75">
        <f t="shared" si="60"/>
        <v>1354</v>
      </c>
    </row>
    <row r="839" spans="1:19" ht="15.75" customHeight="1" x14ac:dyDescent="0.25">
      <c r="A839" s="3">
        <v>43451</v>
      </c>
      <c r="B839" s="40">
        <v>1092.69</v>
      </c>
      <c r="C839" s="41">
        <v>135</v>
      </c>
      <c r="D839" s="17">
        <f t="shared" si="59"/>
        <v>957.69</v>
      </c>
      <c r="E839" s="79">
        <v>276.98062777786981</v>
      </c>
      <c r="F839" s="9">
        <v>466.96770138887223</v>
      </c>
      <c r="G839" s="9">
        <v>460.09111875010421</v>
      </c>
      <c r="H839" s="9">
        <v>499.76658888894599</v>
      </c>
      <c r="I839" s="41">
        <v>0</v>
      </c>
      <c r="J839" s="44">
        <f t="shared" si="61"/>
        <v>189.98707361100242</v>
      </c>
      <c r="K839" s="44">
        <f t="shared" si="62"/>
        <v>-6.8765826387680136</v>
      </c>
      <c r="L839" s="44">
        <f t="shared" si="63"/>
        <v>39.675470138841774</v>
      </c>
      <c r="M839" s="9">
        <v>434</v>
      </c>
      <c r="N839" s="9">
        <v>521</v>
      </c>
      <c r="O839" s="9">
        <v>289</v>
      </c>
      <c r="P839" s="41">
        <v>0</v>
      </c>
      <c r="Q839" s="56">
        <v>20</v>
      </c>
      <c r="R839" s="8">
        <v>0</v>
      </c>
      <c r="S839" s="75">
        <f t="shared" si="60"/>
        <v>1264</v>
      </c>
    </row>
    <row r="840" spans="1:19" ht="15.75" customHeight="1" x14ac:dyDescent="0.25">
      <c r="A840" s="3">
        <v>43452</v>
      </c>
      <c r="B840" s="40">
        <v>1166.1300000000001</v>
      </c>
      <c r="C840" s="41">
        <v>134</v>
      </c>
      <c r="D840" s="17">
        <f t="shared" si="59"/>
        <v>1032.1300000000001</v>
      </c>
      <c r="E840" s="79">
        <v>264.18087256944273</v>
      </c>
      <c r="F840" s="9">
        <v>454.89090208325069</v>
      </c>
      <c r="G840" s="9">
        <v>439.70019166654674</v>
      </c>
      <c r="H840" s="9">
        <v>477.9517333334079</v>
      </c>
      <c r="I840" s="41">
        <v>0.4</v>
      </c>
      <c r="J840" s="44">
        <f t="shared" si="61"/>
        <v>190.71002951380797</v>
      </c>
      <c r="K840" s="44">
        <f t="shared" si="62"/>
        <v>-15.190710416703951</v>
      </c>
      <c r="L840" s="44">
        <f t="shared" si="63"/>
        <v>38.251541666861158</v>
      </c>
      <c r="M840" s="9">
        <v>213</v>
      </c>
      <c r="N840" s="9">
        <v>238</v>
      </c>
      <c r="O840" s="9">
        <v>141</v>
      </c>
      <c r="P840" s="41">
        <v>0</v>
      </c>
      <c r="Q840" s="56">
        <v>20</v>
      </c>
      <c r="R840" s="8">
        <v>0</v>
      </c>
      <c r="S840" s="75">
        <f t="shared" si="60"/>
        <v>612</v>
      </c>
    </row>
    <row r="841" spans="1:19" ht="15.75" customHeight="1" x14ac:dyDescent="0.25">
      <c r="A841" s="3">
        <v>43453</v>
      </c>
      <c r="B841" s="40">
        <v>1155.3499999999999</v>
      </c>
      <c r="C841" s="41">
        <v>102</v>
      </c>
      <c r="D841" s="17">
        <f t="shared" si="59"/>
        <v>1053.3499999999999</v>
      </c>
      <c r="E841" s="79">
        <v>286.98456666659331</v>
      </c>
      <c r="F841" s="9">
        <v>502.73241145838983</v>
      </c>
      <c r="G841" s="9">
        <v>493.31301909720059</v>
      </c>
      <c r="H841" s="9">
        <v>541.36806666664779</v>
      </c>
      <c r="I841" s="41">
        <v>7.2</v>
      </c>
      <c r="J841" s="44">
        <f t="shared" si="61"/>
        <v>215.74784479179652</v>
      </c>
      <c r="K841" s="44">
        <f t="shared" si="62"/>
        <v>-9.4193923611892387</v>
      </c>
      <c r="L841" s="44">
        <f t="shared" si="63"/>
        <v>48.055047569447197</v>
      </c>
      <c r="M841" s="9">
        <v>464</v>
      </c>
      <c r="N841" s="9">
        <v>551</v>
      </c>
      <c r="O841" s="9">
        <v>335</v>
      </c>
      <c r="P841" s="41">
        <v>0</v>
      </c>
      <c r="Q841" s="56">
        <v>20</v>
      </c>
      <c r="R841" s="8">
        <v>0</v>
      </c>
      <c r="S841" s="75">
        <f t="shared" si="60"/>
        <v>1370</v>
      </c>
    </row>
    <row r="842" spans="1:19" ht="15.75" customHeight="1" x14ac:dyDescent="0.25">
      <c r="A842" s="3">
        <v>43454</v>
      </c>
      <c r="B842" s="40">
        <v>1145.69</v>
      </c>
      <c r="C842" s="41">
        <v>89</v>
      </c>
      <c r="D842" s="17">
        <f t="shared" si="59"/>
        <v>1056.69</v>
      </c>
      <c r="E842" s="79">
        <v>456.74929444445297</v>
      </c>
      <c r="F842" s="9">
        <v>663.76853645831579</v>
      </c>
      <c r="G842" s="9">
        <v>644.88371736113913</v>
      </c>
      <c r="H842" s="9">
        <v>690.19363333331421</v>
      </c>
      <c r="I842" s="41">
        <v>2.4</v>
      </c>
      <c r="J842" s="44">
        <f t="shared" si="61"/>
        <v>207.01924201386282</v>
      </c>
      <c r="K842" s="44">
        <f t="shared" si="62"/>
        <v>-18.88481909717666</v>
      </c>
      <c r="L842" s="44">
        <f t="shared" si="63"/>
        <v>45.309915972175077</v>
      </c>
      <c r="M842" s="9">
        <v>553</v>
      </c>
      <c r="N842" s="9">
        <v>728</v>
      </c>
      <c r="O842" s="9">
        <v>429</v>
      </c>
      <c r="P842" s="41">
        <v>1</v>
      </c>
      <c r="Q842" s="56">
        <v>46</v>
      </c>
      <c r="R842" s="8">
        <v>0</v>
      </c>
      <c r="S842" s="75">
        <f t="shared" si="60"/>
        <v>1757</v>
      </c>
    </row>
    <row r="843" spans="1:19" ht="15.75" customHeight="1" x14ac:dyDescent="0.25">
      <c r="A843" s="3">
        <v>43455</v>
      </c>
      <c r="B843" s="40">
        <v>734.31</v>
      </c>
      <c r="C843" s="41">
        <v>103</v>
      </c>
      <c r="D843" s="17">
        <f t="shared" si="59"/>
        <v>631.30999999999995</v>
      </c>
      <c r="E843" s="79">
        <v>752.61327777779661</v>
      </c>
      <c r="F843" s="9">
        <v>970.49532465270022</v>
      </c>
      <c r="G843" s="9">
        <v>951.02536493056687</v>
      </c>
      <c r="H843" s="9">
        <v>1041.6206333334558</v>
      </c>
      <c r="I843" s="41">
        <v>0</v>
      </c>
      <c r="J843" s="44">
        <f t="shared" si="61"/>
        <v>217.88204687490361</v>
      </c>
      <c r="K843" s="44">
        <f t="shared" si="62"/>
        <v>-19.469959722133353</v>
      </c>
      <c r="L843" s="44">
        <f t="shared" si="63"/>
        <v>90.595268402888905</v>
      </c>
      <c r="M843" s="9">
        <v>456</v>
      </c>
      <c r="N843" s="77">
        <v>552</v>
      </c>
      <c r="O843" s="9">
        <v>321</v>
      </c>
      <c r="P843" s="41">
        <v>0</v>
      </c>
      <c r="Q843" s="56">
        <v>21</v>
      </c>
      <c r="R843" s="8">
        <v>0</v>
      </c>
      <c r="S843" s="75">
        <f t="shared" si="60"/>
        <v>1350</v>
      </c>
    </row>
    <row r="844" spans="1:19" ht="15.75" customHeight="1" x14ac:dyDescent="0.25">
      <c r="A844" s="3">
        <v>43456</v>
      </c>
      <c r="B844" s="40">
        <v>1011.94</v>
      </c>
      <c r="C844" s="41">
        <v>102</v>
      </c>
      <c r="D844" s="17">
        <f t="shared" si="59"/>
        <v>909.94</v>
      </c>
      <c r="E844" s="79">
        <v>366.02318333333824</v>
      </c>
      <c r="F844" s="9">
        <v>680.04927743057488</v>
      </c>
      <c r="G844" s="9">
        <v>678.21230624994496</v>
      </c>
      <c r="H844" s="9">
        <v>752.52961111115292</v>
      </c>
      <c r="I844" s="41">
        <v>23.4</v>
      </c>
      <c r="J844" s="44">
        <f t="shared" si="61"/>
        <v>314.02609409723664</v>
      </c>
      <c r="K844" s="44">
        <f t="shared" si="62"/>
        <v>-1.8369711806299165</v>
      </c>
      <c r="L844" s="44">
        <f t="shared" si="63"/>
        <v>74.317304861207958</v>
      </c>
      <c r="M844" s="9">
        <v>278</v>
      </c>
      <c r="N844" s="77">
        <v>337</v>
      </c>
      <c r="O844" s="9">
        <v>282</v>
      </c>
      <c r="P844" s="41">
        <v>0</v>
      </c>
      <c r="Q844" s="56">
        <v>124</v>
      </c>
      <c r="R844" s="8">
        <v>0</v>
      </c>
      <c r="S844" s="75">
        <f t="shared" si="60"/>
        <v>1021</v>
      </c>
    </row>
    <row r="845" spans="1:19" ht="15.75" customHeight="1" x14ac:dyDescent="0.25">
      <c r="A845" s="3">
        <v>43457</v>
      </c>
      <c r="B845" s="40">
        <v>1465.62</v>
      </c>
      <c r="C845" s="41">
        <v>82</v>
      </c>
      <c r="D845" s="17">
        <f t="shared" si="59"/>
        <v>1383.62</v>
      </c>
      <c r="E845" s="79">
        <v>403.35105069435667</v>
      </c>
      <c r="F845" s="9">
        <v>673.04278125002747</v>
      </c>
      <c r="G845" s="9">
        <v>684.62322256946936</v>
      </c>
      <c r="H845" s="9">
        <v>750.9091999999946</v>
      </c>
      <c r="I845" s="41">
        <v>2</v>
      </c>
      <c r="J845" s="44">
        <f t="shared" si="61"/>
        <v>269.6917305556708</v>
      </c>
      <c r="K845" s="44">
        <f t="shared" si="62"/>
        <v>11.580441319441888</v>
      </c>
      <c r="L845" s="44">
        <f t="shared" si="63"/>
        <v>66.285977430525236</v>
      </c>
      <c r="M845" s="9">
        <v>366</v>
      </c>
      <c r="N845" s="77">
        <v>341</v>
      </c>
      <c r="O845" s="9">
        <v>360</v>
      </c>
      <c r="P845" s="41">
        <v>22</v>
      </c>
      <c r="Q845" s="56">
        <v>564</v>
      </c>
      <c r="R845" s="8">
        <v>0</v>
      </c>
      <c r="S845" s="75">
        <f t="shared" si="60"/>
        <v>1653</v>
      </c>
    </row>
    <row r="846" spans="1:19" ht="15.75" customHeight="1" x14ac:dyDescent="0.25">
      <c r="A846" s="3">
        <v>43458</v>
      </c>
      <c r="B846" s="40">
        <v>1210.99</v>
      </c>
      <c r="C846" s="41">
        <v>81</v>
      </c>
      <c r="D846" s="17">
        <f t="shared" si="59"/>
        <v>1129.99</v>
      </c>
      <c r="E846" s="79">
        <v>360.42991666658781</v>
      </c>
      <c r="F846" s="9">
        <v>589.46077499998501</v>
      </c>
      <c r="G846" s="9">
        <v>605.39836493047187</v>
      </c>
      <c r="H846" s="9">
        <v>665.76626666664379</v>
      </c>
      <c r="I846" s="41">
        <v>0</v>
      </c>
      <c r="J846" s="44">
        <f t="shared" si="61"/>
        <v>229.03085833339719</v>
      </c>
      <c r="K846" s="44">
        <f t="shared" si="62"/>
        <v>15.937589930486865</v>
      </c>
      <c r="L846" s="44">
        <f t="shared" si="63"/>
        <v>60.367901736171916</v>
      </c>
      <c r="M846" s="9">
        <v>570</v>
      </c>
      <c r="N846" s="77">
        <v>326</v>
      </c>
      <c r="O846" s="9">
        <v>424</v>
      </c>
      <c r="P846" s="41">
        <v>0</v>
      </c>
      <c r="Q846" s="56">
        <v>22</v>
      </c>
      <c r="R846" s="8">
        <v>0</v>
      </c>
      <c r="S846" s="75">
        <f t="shared" si="60"/>
        <v>1342</v>
      </c>
    </row>
    <row r="847" spans="1:19" ht="15.75" customHeight="1" x14ac:dyDescent="0.25">
      <c r="A847" s="3">
        <v>43459</v>
      </c>
      <c r="B847" s="40">
        <v>1057.81</v>
      </c>
      <c r="C847" s="41">
        <v>79</v>
      </c>
      <c r="D847" s="17">
        <f t="shared" si="59"/>
        <v>978.81</v>
      </c>
      <c r="E847" s="79">
        <v>331.60712777782464</v>
      </c>
      <c r="F847" s="9">
        <v>550.54474097216735</v>
      </c>
      <c r="G847" s="9">
        <v>567.47807152773021</v>
      </c>
      <c r="H847" s="9">
        <v>627.25300000008428</v>
      </c>
      <c r="I847" s="41">
        <v>0</v>
      </c>
      <c r="J847" s="44">
        <f t="shared" si="61"/>
        <v>218.9376131943427</v>
      </c>
      <c r="K847" s="44">
        <f t="shared" si="62"/>
        <v>16.933330555562861</v>
      </c>
      <c r="L847" s="44">
        <f t="shared" si="63"/>
        <v>59.774928472354077</v>
      </c>
      <c r="M847" s="9">
        <v>504</v>
      </c>
      <c r="N847" s="77">
        <v>334</v>
      </c>
      <c r="O847" s="9">
        <v>459</v>
      </c>
      <c r="P847" s="41">
        <v>0</v>
      </c>
      <c r="Q847" s="56">
        <v>22</v>
      </c>
      <c r="R847" s="8">
        <v>0</v>
      </c>
      <c r="S847" s="75">
        <f t="shared" si="60"/>
        <v>1319</v>
      </c>
    </row>
    <row r="848" spans="1:19" ht="15.75" customHeight="1" x14ac:dyDescent="0.25">
      <c r="A848" s="3">
        <v>43460</v>
      </c>
      <c r="B848" s="40">
        <v>1035.8499999999999</v>
      </c>
      <c r="C848" s="41">
        <v>84</v>
      </c>
      <c r="D848" s="17">
        <f t="shared" si="59"/>
        <v>951.84999999999991</v>
      </c>
      <c r="E848" s="79">
        <v>370.61108333332231</v>
      </c>
      <c r="F848" s="9">
        <v>599.84377673605923</v>
      </c>
      <c r="G848" s="9">
        <v>647.82364722224884</v>
      </c>
      <c r="H848" s="9">
        <v>709.58734444441507</v>
      </c>
      <c r="I848" s="41">
        <v>0</v>
      </c>
      <c r="J848" s="44">
        <f t="shared" si="61"/>
        <v>229.23269340273691</v>
      </c>
      <c r="K848" s="44">
        <f t="shared" si="62"/>
        <v>47.979870486189611</v>
      </c>
      <c r="L848" s="44">
        <f t="shared" si="63"/>
        <v>61.763697222166229</v>
      </c>
      <c r="M848" s="9">
        <v>446</v>
      </c>
      <c r="N848" s="77">
        <v>366</v>
      </c>
      <c r="O848" s="9">
        <v>427</v>
      </c>
      <c r="P848" s="41">
        <v>0</v>
      </c>
      <c r="Q848" s="56">
        <v>22</v>
      </c>
      <c r="R848" s="8">
        <v>0</v>
      </c>
      <c r="S848" s="75">
        <f t="shared" si="60"/>
        <v>1261</v>
      </c>
    </row>
    <row r="849" spans="1:19" ht="15.75" customHeight="1" x14ac:dyDescent="0.25">
      <c r="A849" s="3">
        <v>43461</v>
      </c>
      <c r="B849" s="40">
        <v>1232.96</v>
      </c>
      <c r="C849" s="41">
        <v>100</v>
      </c>
      <c r="D849" s="17">
        <f t="shared" si="59"/>
        <v>1132.96</v>
      </c>
      <c r="E849" s="79">
        <v>414.90647604165133</v>
      </c>
      <c r="F849" s="9">
        <v>685.62797534716083</v>
      </c>
      <c r="G849" s="9">
        <v>741.7586899305461</v>
      </c>
      <c r="H849" s="9">
        <v>807.71734444447793</v>
      </c>
      <c r="I849" s="41">
        <v>0</v>
      </c>
      <c r="J849" s="44">
        <f t="shared" si="61"/>
        <v>270.7214993055095</v>
      </c>
      <c r="K849" s="44">
        <f t="shared" si="62"/>
        <v>56.13071458338527</v>
      </c>
      <c r="L849" s="44">
        <f t="shared" si="63"/>
        <v>65.958654513931833</v>
      </c>
      <c r="M849" s="9">
        <v>494</v>
      </c>
      <c r="N849" s="77">
        <v>510</v>
      </c>
      <c r="O849" s="9">
        <v>423</v>
      </c>
      <c r="P849" s="41">
        <v>0</v>
      </c>
      <c r="Q849" s="56">
        <v>22</v>
      </c>
      <c r="R849" s="8">
        <v>0</v>
      </c>
      <c r="S849" s="75">
        <f t="shared" si="60"/>
        <v>1449</v>
      </c>
    </row>
    <row r="850" spans="1:19" ht="15.75" customHeight="1" x14ac:dyDescent="0.25">
      <c r="A850" s="3">
        <v>43462</v>
      </c>
      <c r="B850" s="40">
        <v>1223.96</v>
      </c>
      <c r="C850" s="41">
        <v>194</v>
      </c>
      <c r="D850" s="17">
        <f t="shared" si="59"/>
        <v>1029.96</v>
      </c>
      <c r="E850" s="79">
        <v>436.39791805559071</v>
      </c>
      <c r="F850" s="9">
        <v>750.48524930555141</v>
      </c>
      <c r="G850" s="9">
        <v>809.95500937505858</v>
      </c>
      <c r="H850" s="9">
        <v>880.39348888886161</v>
      </c>
      <c r="I850" s="41">
        <v>0</v>
      </c>
      <c r="J850" s="44">
        <f t="shared" si="61"/>
        <v>314.0873312499607</v>
      </c>
      <c r="K850" s="44">
        <f t="shared" si="62"/>
        <v>59.469760069507174</v>
      </c>
      <c r="L850" s="44">
        <f t="shared" si="63"/>
        <v>70.438479513803031</v>
      </c>
      <c r="M850" s="9">
        <v>468</v>
      </c>
      <c r="N850" s="77">
        <v>524</v>
      </c>
      <c r="O850" s="9">
        <v>396</v>
      </c>
      <c r="P850" s="41">
        <v>0</v>
      </c>
      <c r="Q850" s="56">
        <v>22</v>
      </c>
      <c r="R850" s="8">
        <v>0</v>
      </c>
      <c r="S850" s="75">
        <f t="shared" si="60"/>
        <v>1410</v>
      </c>
    </row>
    <row r="851" spans="1:19" ht="15.75" customHeight="1" x14ac:dyDescent="0.25">
      <c r="A851" s="3">
        <v>43463</v>
      </c>
      <c r="B851" s="40">
        <v>1417.15</v>
      </c>
      <c r="C851" s="41">
        <v>183</v>
      </c>
      <c r="D851" s="17">
        <f t="shared" si="59"/>
        <v>1234.1500000000001</v>
      </c>
      <c r="E851" s="79">
        <v>454.7615222222521</v>
      </c>
      <c r="F851" s="9">
        <v>801.50772569444962</v>
      </c>
      <c r="G851" s="9">
        <v>851.88243576401146</v>
      </c>
      <c r="H851" s="9">
        <v>924.87239999993471</v>
      </c>
      <c r="I851" s="41">
        <v>0</v>
      </c>
      <c r="J851" s="44">
        <f t="shared" si="61"/>
        <v>346.74620347219752</v>
      </c>
      <c r="K851" s="44">
        <f t="shared" si="62"/>
        <v>50.374710069561843</v>
      </c>
      <c r="L851" s="44">
        <f t="shared" si="63"/>
        <v>72.989964235923253</v>
      </c>
      <c r="M851" s="9">
        <v>479</v>
      </c>
      <c r="N851" s="77">
        <v>593</v>
      </c>
      <c r="O851" s="9">
        <v>445</v>
      </c>
      <c r="P851" s="41">
        <v>0</v>
      </c>
      <c r="Q851" s="56">
        <v>22</v>
      </c>
      <c r="R851" s="8">
        <v>0</v>
      </c>
      <c r="S851" s="75">
        <f t="shared" si="60"/>
        <v>1539</v>
      </c>
    </row>
    <row r="852" spans="1:19" ht="15.75" customHeight="1" x14ac:dyDescent="0.25">
      <c r="A852" s="3">
        <v>43464</v>
      </c>
      <c r="B852" s="40">
        <v>1565.35</v>
      </c>
      <c r="C852" s="41">
        <v>173</v>
      </c>
      <c r="D852" s="17">
        <f t="shared" si="59"/>
        <v>1392.35</v>
      </c>
      <c r="E852" s="79">
        <v>445.59081111114938</v>
      </c>
      <c r="F852" s="9">
        <v>811.02087187499274</v>
      </c>
      <c r="G852" s="9">
        <v>842.13396770827239</v>
      </c>
      <c r="H852" s="9">
        <v>915.91088888887316</v>
      </c>
      <c r="I852" s="41">
        <v>0</v>
      </c>
      <c r="J852" s="44">
        <f t="shared" si="61"/>
        <v>365.43006076384336</v>
      </c>
      <c r="K852" s="44">
        <f t="shared" si="62"/>
        <v>31.113095833279658</v>
      </c>
      <c r="L852" s="44">
        <f t="shared" si="63"/>
        <v>73.776921180600766</v>
      </c>
      <c r="M852" s="9">
        <v>588</v>
      </c>
      <c r="N852" s="77">
        <v>682</v>
      </c>
      <c r="O852" s="9">
        <v>516</v>
      </c>
      <c r="P852" s="41">
        <v>0</v>
      </c>
      <c r="Q852" s="56">
        <v>22</v>
      </c>
      <c r="R852" s="8">
        <v>0</v>
      </c>
      <c r="S852" s="75">
        <f t="shared" si="60"/>
        <v>1808</v>
      </c>
    </row>
    <row r="853" spans="1:19" ht="15.75" customHeight="1" x14ac:dyDescent="0.25">
      <c r="A853" s="3">
        <v>43465</v>
      </c>
      <c r="B853" s="40">
        <v>1456.68</v>
      </c>
      <c r="C853" s="41">
        <v>190</v>
      </c>
      <c r="D853" s="17">
        <f t="shared" si="59"/>
        <v>1266.68</v>
      </c>
      <c r="E853" s="79">
        <v>441.47498611104675</v>
      </c>
      <c r="F853" s="9">
        <v>786.31215590273496</v>
      </c>
      <c r="G853" s="9">
        <v>833.55737673596013</v>
      </c>
      <c r="H853" s="9">
        <v>907.16904444457032</v>
      </c>
      <c r="I853" s="41">
        <v>0</v>
      </c>
      <c r="J853" s="44">
        <f t="shared" si="61"/>
        <v>344.83716979168821</v>
      </c>
      <c r="K853" s="44">
        <f t="shared" si="62"/>
        <v>47.245220833225176</v>
      </c>
      <c r="L853" s="44">
        <f t="shared" si="63"/>
        <v>73.611667708610184</v>
      </c>
      <c r="M853" s="9">
        <v>491</v>
      </c>
      <c r="N853" s="77">
        <v>622</v>
      </c>
      <c r="O853" s="9">
        <v>477</v>
      </c>
      <c r="P853" s="41">
        <v>0</v>
      </c>
      <c r="Q853" s="56">
        <v>22</v>
      </c>
      <c r="R853" s="8">
        <v>0</v>
      </c>
      <c r="S853" s="75">
        <f t="shared" si="60"/>
        <v>1612</v>
      </c>
    </row>
    <row r="854" spans="1:19" ht="15.75" customHeight="1" x14ac:dyDescent="0.25">
      <c r="A854" s="3">
        <v>43466</v>
      </c>
      <c r="B854" s="81">
        <v>1392.3</v>
      </c>
      <c r="C854" s="41">
        <v>175</v>
      </c>
      <c r="D854" s="17">
        <f t="shared" si="59"/>
        <v>1217.3</v>
      </c>
      <c r="E854" s="79">
        <v>469.69962951377966</v>
      </c>
      <c r="F854" s="9">
        <v>804.56095555552747</v>
      </c>
      <c r="G854" s="9">
        <v>861.26799895823933</v>
      </c>
      <c r="H854" s="9">
        <v>944.90333333337912</v>
      </c>
      <c r="I854" s="41">
        <v>0</v>
      </c>
      <c r="J854" s="44">
        <f t="shared" si="61"/>
        <v>334.86132604174782</v>
      </c>
      <c r="K854" s="44">
        <f t="shared" si="62"/>
        <v>56.707043402711861</v>
      </c>
      <c r="L854" s="44">
        <f t="shared" si="63"/>
        <v>83.635334375139792</v>
      </c>
      <c r="M854" s="9">
        <v>515</v>
      </c>
      <c r="N854" s="9">
        <v>585</v>
      </c>
      <c r="O854" s="9">
        <v>497</v>
      </c>
      <c r="P854" s="75">
        <v>0</v>
      </c>
      <c r="Q854" s="75">
        <v>22</v>
      </c>
      <c r="R854" s="8">
        <v>0</v>
      </c>
      <c r="S854" s="75">
        <f t="shared" si="60"/>
        <v>1619</v>
      </c>
    </row>
    <row r="855" spans="1:19" ht="15.75" customHeight="1" x14ac:dyDescent="0.25">
      <c r="A855" s="3">
        <v>43467</v>
      </c>
      <c r="B855" s="81">
        <v>1349.6</v>
      </c>
      <c r="C855" s="41">
        <v>156</v>
      </c>
      <c r="D855" s="17">
        <f t="shared" si="59"/>
        <v>1193.5999999999999</v>
      </c>
      <c r="E855" s="79">
        <v>424.13407708326122</v>
      </c>
      <c r="F855" s="9">
        <v>749.92610694450559</v>
      </c>
      <c r="G855" s="9">
        <v>792.09302465280052</v>
      </c>
      <c r="H855" s="9">
        <v>864.28622222220292</v>
      </c>
      <c r="I855" s="41">
        <v>0</v>
      </c>
      <c r="J855" s="44">
        <f t="shared" si="61"/>
        <v>325.79202986124437</v>
      </c>
      <c r="K855" s="44">
        <f t="shared" si="62"/>
        <v>42.166917708294932</v>
      </c>
      <c r="L855" s="44">
        <f t="shared" si="63"/>
        <v>72.1931975694024</v>
      </c>
      <c r="M855" s="9">
        <v>458</v>
      </c>
      <c r="N855" s="9">
        <v>582</v>
      </c>
      <c r="O855" s="9">
        <v>442</v>
      </c>
      <c r="P855" s="75">
        <v>0</v>
      </c>
      <c r="Q855" s="75">
        <v>22</v>
      </c>
      <c r="R855" s="8">
        <v>0</v>
      </c>
      <c r="S855" s="75">
        <f t="shared" si="60"/>
        <v>1504</v>
      </c>
    </row>
    <row r="856" spans="1:19" ht="15.75" customHeight="1" x14ac:dyDescent="0.25">
      <c r="A856" s="3">
        <v>43468</v>
      </c>
      <c r="B856" s="81">
        <v>1437.5</v>
      </c>
      <c r="C856" s="41">
        <v>177</v>
      </c>
      <c r="D856" s="17">
        <f t="shared" si="59"/>
        <v>1260.5</v>
      </c>
      <c r="E856" s="79">
        <v>398.89191666664556</v>
      </c>
      <c r="F856" s="9">
        <v>699.30451736116083</v>
      </c>
      <c r="G856" s="9">
        <v>736.8233420138713</v>
      </c>
      <c r="H856" s="9">
        <v>809.07512222218793</v>
      </c>
      <c r="I856" s="41">
        <v>0</v>
      </c>
      <c r="J856" s="44">
        <f t="shared" si="61"/>
        <v>300.41260069451528</v>
      </c>
      <c r="K856" s="44">
        <f t="shared" si="62"/>
        <v>37.518824652710464</v>
      </c>
      <c r="L856" s="44">
        <f t="shared" si="63"/>
        <v>72.251780208316632</v>
      </c>
      <c r="M856" s="9">
        <v>499</v>
      </c>
      <c r="N856" s="9">
        <v>611</v>
      </c>
      <c r="O856" s="9">
        <v>488</v>
      </c>
      <c r="P856" s="41">
        <v>0</v>
      </c>
      <c r="Q856" s="41">
        <v>22</v>
      </c>
      <c r="R856" s="8">
        <v>0</v>
      </c>
      <c r="S856" s="75">
        <f t="shared" si="60"/>
        <v>1620</v>
      </c>
    </row>
    <row r="857" spans="1:19" ht="15.75" customHeight="1" x14ac:dyDescent="0.25">
      <c r="A857" s="3">
        <v>43469</v>
      </c>
      <c r="B857" s="81">
        <v>1524.2</v>
      </c>
      <c r="C857" s="41">
        <v>156</v>
      </c>
      <c r="D857" s="17">
        <f t="shared" si="59"/>
        <v>1368.2</v>
      </c>
      <c r="E857" s="79">
        <v>387.55120555561734</v>
      </c>
      <c r="F857" s="9">
        <v>680.17054097220534</v>
      </c>
      <c r="G857" s="9">
        <v>726.72087465296499</v>
      </c>
      <c r="H857" s="9">
        <v>807.68361111113336</v>
      </c>
      <c r="I857" s="41">
        <v>0</v>
      </c>
      <c r="J857" s="44">
        <f t="shared" si="61"/>
        <v>292.619335416588</v>
      </c>
      <c r="K857" s="44">
        <f t="shared" si="62"/>
        <v>46.55033368075965</v>
      </c>
      <c r="L857" s="44">
        <f t="shared" si="63"/>
        <v>80.962736458168365</v>
      </c>
      <c r="M857" s="9">
        <v>558</v>
      </c>
      <c r="N857" s="9">
        <v>624</v>
      </c>
      <c r="O857" s="9">
        <v>516</v>
      </c>
      <c r="P857" s="41">
        <v>0</v>
      </c>
      <c r="Q857" s="41">
        <v>22</v>
      </c>
      <c r="R857" s="8">
        <v>0</v>
      </c>
      <c r="S857" s="75">
        <f t="shared" si="60"/>
        <v>1720</v>
      </c>
    </row>
    <row r="858" spans="1:19" ht="15.75" customHeight="1" x14ac:dyDescent="0.25">
      <c r="A858" s="3">
        <v>43470</v>
      </c>
      <c r="B858" s="81">
        <v>1582.7</v>
      </c>
      <c r="C858" s="41">
        <v>150</v>
      </c>
      <c r="D858" s="17">
        <f t="shared" si="59"/>
        <v>1432.7</v>
      </c>
      <c r="E858" s="79">
        <v>378.09646666672779</v>
      </c>
      <c r="F858" s="9">
        <v>649.53057500009891</v>
      </c>
      <c r="G858" s="9">
        <v>695.45182812510757</v>
      </c>
      <c r="H858" s="9">
        <v>772.94640000001527</v>
      </c>
      <c r="I858" s="41">
        <v>0</v>
      </c>
      <c r="J858" s="44">
        <f t="shared" si="61"/>
        <v>271.43410833337111</v>
      </c>
      <c r="K858" s="44">
        <f t="shared" si="62"/>
        <v>45.921253125008661</v>
      </c>
      <c r="L858" s="44">
        <f t="shared" si="63"/>
        <v>77.494571874907706</v>
      </c>
      <c r="M858" s="9">
        <v>461</v>
      </c>
      <c r="N858" s="9">
        <v>652</v>
      </c>
      <c r="O858" s="9">
        <v>538</v>
      </c>
      <c r="P858" s="41">
        <v>0</v>
      </c>
      <c r="Q858" s="41">
        <v>22</v>
      </c>
      <c r="R858" s="8">
        <v>0</v>
      </c>
      <c r="S858" s="75">
        <f t="shared" si="60"/>
        <v>1673</v>
      </c>
    </row>
    <row r="859" spans="1:19" ht="15.75" customHeight="1" x14ac:dyDescent="0.25">
      <c r="A859" s="3">
        <v>43471</v>
      </c>
      <c r="B859" s="81">
        <v>1475.5</v>
      </c>
      <c r="C859" s="41">
        <v>162</v>
      </c>
      <c r="D859" s="17">
        <f t="shared" si="59"/>
        <v>1313.5</v>
      </c>
      <c r="E859" s="79">
        <v>382.17729444435099</v>
      </c>
      <c r="F859" s="9">
        <v>645.37446111114696</v>
      </c>
      <c r="G859" s="9">
        <v>691.67231562494999</v>
      </c>
      <c r="H859" s="9">
        <v>773.41034444444813</v>
      </c>
      <c r="I859" s="41">
        <v>4.5999999999999996</v>
      </c>
      <c r="J859" s="44">
        <f t="shared" si="61"/>
        <v>263.19716666679597</v>
      </c>
      <c r="K859" s="44">
        <f t="shared" si="62"/>
        <v>46.297854513803031</v>
      </c>
      <c r="L859" s="44">
        <f t="shared" si="63"/>
        <v>81.73802881949814</v>
      </c>
      <c r="M859" s="9">
        <v>542</v>
      </c>
      <c r="N859" s="9">
        <v>602</v>
      </c>
      <c r="O859" s="9">
        <v>490</v>
      </c>
      <c r="P859" s="41">
        <v>0</v>
      </c>
      <c r="Q859" s="41">
        <v>22</v>
      </c>
      <c r="R859" s="8">
        <v>0</v>
      </c>
      <c r="S859" s="75">
        <f t="shared" si="60"/>
        <v>1656</v>
      </c>
    </row>
    <row r="860" spans="1:19" ht="15.75" customHeight="1" x14ac:dyDescent="0.25">
      <c r="A860" s="3">
        <v>43472</v>
      </c>
      <c r="B860" s="81">
        <v>1562.4</v>
      </c>
      <c r="C860" s="41">
        <v>67</v>
      </c>
      <c r="D860" s="17">
        <f t="shared" si="59"/>
        <v>1495.4</v>
      </c>
      <c r="E860" s="79">
        <v>357.3461055555963</v>
      </c>
      <c r="F860" s="9">
        <v>595.98702152789338</v>
      </c>
      <c r="G860" s="9">
        <v>640.42545069439802</v>
      </c>
      <c r="H860" s="9">
        <v>722.78859999997076</v>
      </c>
      <c r="I860" s="41">
        <v>0.8</v>
      </c>
      <c r="J860" s="44">
        <f t="shared" si="61"/>
        <v>238.64091597229708</v>
      </c>
      <c r="K860" s="44">
        <f t="shared" si="62"/>
        <v>44.438429166504648</v>
      </c>
      <c r="L860" s="44">
        <f t="shared" si="63"/>
        <v>82.363149305572733</v>
      </c>
      <c r="M860" s="9">
        <v>528</v>
      </c>
      <c r="N860" s="9">
        <v>645</v>
      </c>
      <c r="O860" s="9">
        <v>530</v>
      </c>
      <c r="P860" s="41">
        <v>0</v>
      </c>
      <c r="Q860" s="41">
        <v>22</v>
      </c>
      <c r="R860" s="8">
        <v>0</v>
      </c>
      <c r="S860" s="75">
        <f t="shared" si="60"/>
        <v>1725</v>
      </c>
    </row>
    <row r="861" spans="1:19" ht="15.75" customHeight="1" x14ac:dyDescent="0.25">
      <c r="A861" s="3">
        <v>43473</v>
      </c>
      <c r="B861" s="81">
        <v>1487.1</v>
      </c>
      <c r="C861" s="41">
        <v>95</v>
      </c>
      <c r="D861" s="17">
        <f t="shared" si="59"/>
        <v>1392.1</v>
      </c>
      <c r="E861" s="79">
        <v>322.78625104168896</v>
      </c>
      <c r="F861" s="9">
        <v>548.0212861111504</v>
      </c>
      <c r="G861" s="9">
        <v>599.16875173617154</v>
      </c>
      <c r="H861" s="9">
        <v>679.82795555557823</v>
      </c>
      <c r="I861" s="41">
        <v>0</v>
      </c>
      <c r="J861" s="44">
        <f t="shared" si="61"/>
        <v>225.23503506946145</v>
      </c>
      <c r="K861" s="44">
        <f t="shared" si="62"/>
        <v>51.147465625021141</v>
      </c>
      <c r="L861" s="44">
        <f t="shared" si="63"/>
        <v>80.659203819406684</v>
      </c>
      <c r="M861" s="9">
        <v>525</v>
      </c>
      <c r="N861" s="9">
        <v>620</v>
      </c>
      <c r="O861" s="9">
        <v>525</v>
      </c>
      <c r="P861" s="78">
        <v>0</v>
      </c>
      <c r="Q861" s="78">
        <v>22</v>
      </c>
      <c r="R861" s="8">
        <v>0</v>
      </c>
      <c r="S861" s="75">
        <f t="shared" si="60"/>
        <v>1692</v>
      </c>
    </row>
    <row r="862" spans="1:19" ht="15.75" customHeight="1" x14ac:dyDescent="0.25">
      <c r="A862" s="3">
        <v>43474</v>
      </c>
      <c r="B862" s="81">
        <v>1568.2</v>
      </c>
      <c r="C862" s="41">
        <v>116</v>
      </c>
      <c r="D862" s="17">
        <f t="shared" ref="D862:D912" si="64">B862-C862</f>
        <v>1452.2</v>
      </c>
      <c r="E862" s="79">
        <v>315.04588888894068</v>
      </c>
      <c r="F862" s="9">
        <v>529.0672059028293</v>
      </c>
      <c r="G862" s="9">
        <v>577.30679548624903</v>
      </c>
      <c r="H862" s="9">
        <v>639.99711111106444</v>
      </c>
      <c r="I862" s="41">
        <v>0</v>
      </c>
      <c r="J862" s="44">
        <f t="shared" si="61"/>
        <v>214.02131701388862</v>
      </c>
      <c r="K862" s="44">
        <f t="shared" si="62"/>
        <v>48.239589583419729</v>
      </c>
      <c r="L862" s="44">
        <f t="shared" si="63"/>
        <v>62.690315624815412</v>
      </c>
      <c r="M862" s="9">
        <v>495</v>
      </c>
      <c r="N862" s="9">
        <v>630</v>
      </c>
      <c r="O862" s="9">
        <v>512</v>
      </c>
      <c r="P862" s="78">
        <v>0</v>
      </c>
      <c r="Q862" s="78">
        <v>22</v>
      </c>
      <c r="R862" s="8">
        <v>0</v>
      </c>
      <c r="S862" s="75">
        <f t="shared" si="60"/>
        <v>1659</v>
      </c>
    </row>
    <row r="863" spans="1:19" ht="15.75" customHeight="1" x14ac:dyDescent="0.25">
      <c r="A863" s="3">
        <v>43475</v>
      </c>
      <c r="B863" s="81">
        <v>1484.1</v>
      </c>
      <c r="C863" s="41">
        <v>54</v>
      </c>
      <c r="D863" s="17">
        <f t="shared" si="64"/>
        <v>1430.1</v>
      </c>
      <c r="E863" s="79">
        <v>327.85499444440939</v>
      </c>
      <c r="F863" s="9">
        <v>549.02192881942028</v>
      </c>
      <c r="G863" s="9">
        <v>589.23551006952766</v>
      </c>
      <c r="H863" s="9">
        <v>641.18774444446899</v>
      </c>
      <c r="I863" s="41">
        <v>0</v>
      </c>
      <c r="J863" s="44">
        <f t="shared" si="61"/>
        <v>221.1669343750109</v>
      </c>
      <c r="K863" s="44">
        <f t="shared" si="62"/>
        <v>40.213581250107381</v>
      </c>
      <c r="L863" s="44">
        <f t="shared" si="63"/>
        <v>51.952234374941327</v>
      </c>
      <c r="M863" s="9">
        <v>272</v>
      </c>
      <c r="N863" s="9">
        <v>458</v>
      </c>
      <c r="O863" s="9">
        <v>243</v>
      </c>
      <c r="P863" s="78">
        <v>0</v>
      </c>
      <c r="Q863" s="78">
        <v>22</v>
      </c>
      <c r="R863" s="8">
        <v>0</v>
      </c>
      <c r="S863" s="75">
        <f t="shared" si="60"/>
        <v>995</v>
      </c>
    </row>
    <row r="864" spans="1:19" ht="15.75" customHeight="1" x14ac:dyDescent="0.25">
      <c r="A864" s="3">
        <v>43476</v>
      </c>
      <c r="B864" s="81">
        <v>1408.3</v>
      </c>
      <c r="C864" s="41">
        <v>190</v>
      </c>
      <c r="D864" s="17">
        <f t="shared" si="64"/>
        <v>1218.3</v>
      </c>
      <c r="E864" s="79">
        <v>335.38403888884932</v>
      </c>
      <c r="F864" s="9">
        <v>577.87110590277007</v>
      </c>
      <c r="G864" s="9">
        <v>587.79892291658325</v>
      </c>
      <c r="H864" s="9">
        <v>642.0066555555677</v>
      </c>
      <c r="I864" s="41">
        <v>0</v>
      </c>
      <c r="J864" s="44">
        <f t="shared" si="61"/>
        <v>242.48706701392075</v>
      </c>
      <c r="K864" s="44">
        <f t="shared" si="62"/>
        <v>9.9278170138131827</v>
      </c>
      <c r="L864" s="44">
        <f t="shared" si="63"/>
        <v>54.207732638984453</v>
      </c>
      <c r="M864" s="9">
        <v>523</v>
      </c>
      <c r="N864" s="9">
        <v>590</v>
      </c>
      <c r="O864" s="9">
        <v>502</v>
      </c>
      <c r="P864" s="78">
        <v>0</v>
      </c>
      <c r="Q864" s="78">
        <v>22</v>
      </c>
      <c r="R864" s="8">
        <v>0</v>
      </c>
      <c r="S864" s="75">
        <f t="shared" si="60"/>
        <v>1637</v>
      </c>
    </row>
    <row r="865" spans="1:19" ht="15.75" customHeight="1" x14ac:dyDescent="0.25">
      <c r="A865" s="3">
        <v>43477</v>
      </c>
      <c r="B865" s="81">
        <v>1411</v>
      </c>
      <c r="C865" s="41">
        <v>114</v>
      </c>
      <c r="D865" s="17">
        <f t="shared" si="64"/>
        <v>1297</v>
      </c>
      <c r="E865" s="79">
        <v>328.3330666666734</v>
      </c>
      <c r="F865" s="9">
        <v>601.67161041666986</v>
      </c>
      <c r="G865" s="9">
        <v>596.9228309027967</v>
      </c>
      <c r="H865" s="9">
        <v>653.64912222221028</v>
      </c>
      <c r="I865" s="41">
        <v>0</v>
      </c>
      <c r="J865" s="44">
        <f t="shared" si="61"/>
        <v>273.33854374999646</v>
      </c>
      <c r="K865" s="44">
        <f t="shared" si="62"/>
        <v>-4.7487795138731599</v>
      </c>
      <c r="L865" s="44">
        <f t="shared" si="63"/>
        <v>56.726291319413576</v>
      </c>
      <c r="M865" s="9">
        <v>509</v>
      </c>
      <c r="N865" s="9">
        <v>590</v>
      </c>
      <c r="O865" s="9">
        <v>554</v>
      </c>
      <c r="P865" s="78">
        <v>0</v>
      </c>
      <c r="Q865" s="78">
        <v>22</v>
      </c>
      <c r="R865" s="8">
        <v>0</v>
      </c>
      <c r="S865" s="75">
        <f t="shared" ref="S865:S912" si="65">SUM(M865:R865)</f>
        <v>1675</v>
      </c>
    </row>
    <row r="866" spans="1:19" ht="15.75" customHeight="1" x14ac:dyDescent="0.25">
      <c r="A866" s="3">
        <v>43478</v>
      </c>
      <c r="B866" s="81">
        <v>1254.0999999999999</v>
      </c>
      <c r="C866" s="41">
        <v>99</v>
      </c>
      <c r="D866" s="17">
        <f t="shared" si="64"/>
        <v>1155.0999999999999</v>
      </c>
      <c r="E866" s="79">
        <v>316.34851666662144</v>
      </c>
      <c r="F866" s="9">
        <v>583.99511840275954</v>
      </c>
      <c r="G866" s="9">
        <v>577.30483263893984</v>
      </c>
      <c r="H866" s="9">
        <v>628.65351111110067</v>
      </c>
      <c r="I866" s="41">
        <v>0.2</v>
      </c>
      <c r="J866" s="44">
        <f t="shared" si="61"/>
        <v>267.64660173613811</v>
      </c>
      <c r="K866" s="44">
        <f t="shared" si="62"/>
        <v>-6.690285763819702</v>
      </c>
      <c r="L866" s="44">
        <f t="shared" si="63"/>
        <v>51.348678472160827</v>
      </c>
      <c r="M866" s="9">
        <v>456</v>
      </c>
      <c r="N866" s="9">
        <v>517</v>
      </c>
      <c r="O866" s="9">
        <v>437</v>
      </c>
      <c r="P866" s="78">
        <v>0</v>
      </c>
      <c r="Q866" s="78">
        <v>22</v>
      </c>
      <c r="R866" s="8">
        <v>0</v>
      </c>
      <c r="S866" s="75">
        <f t="shared" si="65"/>
        <v>1432</v>
      </c>
    </row>
    <row r="867" spans="1:19" ht="15.75" customHeight="1" x14ac:dyDescent="0.25">
      <c r="A867" s="3">
        <v>43479</v>
      </c>
      <c r="B867" s="40">
        <v>954.1</v>
      </c>
      <c r="C867" s="41">
        <v>98</v>
      </c>
      <c r="D867" s="17">
        <f t="shared" si="64"/>
        <v>856.1</v>
      </c>
      <c r="E867" s="79">
        <v>432.54054999997607</v>
      </c>
      <c r="F867" s="9">
        <v>782.46482777781785</v>
      </c>
      <c r="G867" s="9">
        <v>790.92485173605382</v>
      </c>
      <c r="H867" s="9">
        <v>864.94856666662963</v>
      </c>
      <c r="I867" s="41">
        <v>33.4</v>
      </c>
      <c r="J867" s="44">
        <f t="shared" si="61"/>
        <v>349.92427777784178</v>
      </c>
      <c r="K867" s="44">
        <f t="shared" si="62"/>
        <v>8.4600239582359791</v>
      </c>
      <c r="L867" s="44">
        <f t="shared" si="63"/>
        <v>74.023714930575807</v>
      </c>
      <c r="M867" s="9">
        <v>255</v>
      </c>
      <c r="N867" s="9">
        <v>300</v>
      </c>
      <c r="O867" s="9">
        <v>213</v>
      </c>
      <c r="P867" s="78">
        <v>0</v>
      </c>
      <c r="Q867" s="78">
        <v>347</v>
      </c>
      <c r="R867" s="8">
        <v>0</v>
      </c>
      <c r="S867" s="75">
        <f t="shared" si="65"/>
        <v>1115</v>
      </c>
    </row>
    <row r="868" spans="1:19" ht="15.75" customHeight="1" x14ac:dyDescent="0.25">
      <c r="A868" s="3">
        <v>43480</v>
      </c>
      <c r="B868" s="81">
        <v>1059</v>
      </c>
      <c r="C868" s="41">
        <v>65</v>
      </c>
      <c r="D868" s="17">
        <f t="shared" si="64"/>
        <v>994</v>
      </c>
      <c r="E868" s="79">
        <v>324.12615555559751</v>
      </c>
      <c r="F868" s="9">
        <v>569.13946145831142</v>
      </c>
      <c r="G868" s="9">
        <v>569.87909409718122</v>
      </c>
      <c r="H868" s="9">
        <v>616.46074444439728</v>
      </c>
      <c r="I868" s="41">
        <v>0</v>
      </c>
      <c r="J868" s="44">
        <f t="shared" si="61"/>
        <v>245.01330590271391</v>
      </c>
      <c r="K868" s="44">
        <f t="shared" si="62"/>
        <v>0.73963263886980712</v>
      </c>
      <c r="L868" s="44">
        <f t="shared" si="63"/>
        <v>46.581650347216055</v>
      </c>
      <c r="M868" s="9">
        <v>496</v>
      </c>
      <c r="N868" s="9">
        <v>549</v>
      </c>
      <c r="O868" s="9">
        <v>22</v>
      </c>
      <c r="P868" s="78">
        <v>0</v>
      </c>
      <c r="Q868" s="78">
        <v>183</v>
      </c>
      <c r="R868" s="8">
        <v>0</v>
      </c>
      <c r="S868" s="75">
        <f t="shared" si="65"/>
        <v>1250</v>
      </c>
    </row>
    <row r="869" spans="1:19" ht="15.75" customHeight="1" x14ac:dyDescent="0.25">
      <c r="A869" s="3">
        <v>43481</v>
      </c>
      <c r="B869" s="40">
        <v>958.2</v>
      </c>
      <c r="C869" s="41">
        <v>72</v>
      </c>
      <c r="D869" s="17">
        <f t="shared" si="64"/>
        <v>886.2</v>
      </c>
      <c r="E869" s="79">
        <v>310.81698888889514</v>
      </c>
      <c r="F869" s="9">
        <v>545.23000312497607</v>
      </c>
      <c r="G869" s="9">
        <v>538.57476111111464</v>
      </c>
      <c r="H869" s="9">
        <v>581.97681111103157</v>
      </c>
      <c r="I869" s="41">
        <v>0</v>
      </c>
      <c r="J869" s="44">
        <f t="shared" si="61"/>
        <v>234.41301423608093</v>
      </c>
      <c r="K869" s="44">
        <f t="shared" si="62"/>
        <v>-6.6552420138614252</v>
      </c>
      <c r="L869" s="44">
        <f t="shared" si="63"/>
        <v>43.402049999916926</v>
      </c>
      <c r="M869" s="9">
        <v>471</v>
      </c>
      <c r="N869" s="9">
        <v>625</v>
      </c>
      <c r="O869" s="9">
        <v>24</v>
      </c>
      <c r="P869" s="78">
        <v>0</v>
      </c>
      <c r="Q869" s="78">
        <v>0</v>
      </c>
      <c r="R869" s="8">
        <v>0</v>
      </c>
      <c r="S869" s="75">
        <f t="shared" si="65"/>
        <v>1120</v>
      </c>
    </row>
    <row r="870" spans="1:19" ht="15.75" customHeight="1" x14ac:dyDescent="0.25">
      <c r="A870" s="3">
        <v>43482</v>
      </c>
      <c r="B870" s="81">
        <v>1115.0999999999999</v>
      </c>
      <c r="C870" s="41">
        <v>79</v>
      </c>
      <c r="D870" s="17">
        <f t="shared" si="64"/>
        <v>1036.0999999999999</v>
      </c>
      <c r="E870" s="79">
        <v>319.9809500000556</v>
      </c>
      <c r="F870" s="9">
        <v>541.98049791663652</v>
      </c>
      <c r="G870" s="9">
        <v>552.3007777776802</v>
      </c>
      <c r="H870" s="9">
        <v>570.71268888894701</v>
      </c>
      <c r="I870" s="41">
        <v>0</v>
      </c>
      <c r="J870" s="44">
        <f t="shared" si="61"/>
        <v>221.99954791658092</v>
      </c>
      <c r="K870" s="44">
        <f t="shared" si="62"/>
        <v>10.320279861043673</v>
      </c>
      <c r="L870" s="44">
        <f t="shared" si="63"/>
        <v>18.411911111266818</v>
      </c>
      <c r="M870" s="9">
        <v>572</v>
      </c>
      <c r="N870" s="9">
        <v>706</v>
      </c>
      <c r="O870" s="9">
        <v>29</v>
      </c>
      <c r="P870" s="78">
        <v>0</v>
      </c>
      <c r="Q870" s="78">
        <v>0</v>
      </c>
      <c r="R870" s="8">
        <v>0</v>
      </c>
      <c r="S870" s="75">
        <f t="shared" si="65"/>
        <v>1307</v>
      </c>
    </row>
    <row r="871" spans="1:19" ht="15.75" customHeight="1" x14ac:dyDescent="0.25">
      <c r="A871" s="3">
        <v>43483</v>
      </c>
      <c r="B871" s="81">
        <v>1039.4000000000001</v>
      </c>
      <c r="C871" s="41">
        <v>91</v>
      </c>
      <c r="D871" s="17">
        <f t="shared" si="64"/>
        <v>948.40000000000009</v>
      </c>
      <c r="E871" s="79">
        <v>306.82935555552831</v>
      </c>
      <c r="F871" s="9">
        <v>510.46342395828106</v>
      </c>
      <c r="G871" s="9">
        <v>523.0920295137912</v>
      </c>
      <c r="H871" s="9">
        <v>563.58194444444962</v>
      </c>
      <c r="I871" s="41">
        <v>0.4</v>
      </c>
      <c r="J871" s="44">
        <f t="shared" si="61"/>
        <v>203.63406840275275</v>
      </c>
      <c r="K871" s="44">
        <f t="shared" si="62"/>
        <v>12.628605555510148</v>
      </c>
      <c r="L871" s="44">
        <f t="shared" si="63"/>
        <v>40.489914930658415</v>
      </c>
      <c r="M871" s="9">
        <v>531</v>
      </c>
      <c r="N871" s="9">
        <v>651</v>
      </c>
      <c r="O871" s="9">
        <v>33</v>
      </c>
      <c r="P871" s="78">
        <v>0</v>
      </c>
      <c r="Q871" s="78">
        <v>17</v>
      </c>
      <c r="R871" s="8">
        <v>0</v>
      </c>
      <c r="S871" s="75">
        <f t="shared" si="65"/>
        <v>1232</v>
      </c>
    </row>
    <row r="872" spans="1:19" ht="15.75" customHeight="1" x14ac:dyDescent="0.25">
      <c r="A872" s="3">
        <v>43484</v>
      </c>
      <c r="B872" s="81">
        <v>1205.2</v>
      </c>
      <c r="C872" s="41">
        <v>90</v>
      </c>
      <c r="D872" s="17">
        <f t="shared" si="64"/>
        <v>1115.2</v>
      </c>
      <c r="E872" s="79">
        <v>324.67619444441516</v>
      </c>
      <c r="F872" s="9">
        <v>553.278624305618</v>
      </c>
      <c r="G872" s="9">
        <v>577.68791840283666</v>
      </c>
      <c r="H872" s="9">
        <v>617.75684444449143</v>
      </c>
      <c r="I872" s="41">
        <v>0</v>
      </c>
      <c r="J872" s="44">
        <f t="shared" si="61"/>
        <v>228.60242986120284</v>
      </c>
      <c r="K872" s="44">
        <f t="shared" si="62"/>
        <v>24.409294097218663</v>
      </c>
      <c r="L872" s="44">
        <f t="shared" si="63"/>
        <v>40.068926041654777</v>
      </c>
      <c r="M872" s="9">
        <v>634</v>
      </c>
      <c r="N872" s="9">
        <v>722</v>
      </c>
      <c r="O872" s="9">
        <v>33</v>
      </c>
      <c r="P872" s="41">
        <v>0</v>
      </c>
      <c r="Q872" s="41">
        <v>0</v>
      </c>
      <c r="R872" s="8">
        <v>0</v>
      </c>
      <c r="S872" s="75">
        <f t="shared" si="65"/>
        <v>1389</v>
      </c>
    </row>
    <row r="873" spans="1:19" ht="15.75" customHeight="1" x14ac:dyDescent="0.25">
      <c r="A873" s="3">
        <v>43485</v>
      </c>
      <c r="B873" s="81">
        <v>1251.2</v>
      </c>
      <c r="C873" s="41">
        <v>169</v>
      </c>
      <c r="D873" s="17">
        <f t="shared" si="64"/>
        <v>1082.2</v>
      </c>
      <c r="E873" s="79">
        <v>342.55882777774241</v>
      </c>
      <c r="F873" s="9">
        <v>588.47258472221438</v>
      </c>
      <c r="G873" s="9">
        <v>607.39179305563448</v>
      </c>
      <c r="H873" s="9">
        <v>642.36656666663475</v>
      </c>
      <c r="I873" s="41">
        <v>0</v>
      </c>
      <c r="J873" s="44">
        <f t="shared" si="61"/>
        <v>245.91375694447197</v>
      </c>
      <c r="K873" s="44">
        <f t="shared" si="62"/>
        <v>18.919208333420102</v>
      </c>
      <c r="L873" s="44">
        <f t="shared" si="63"/>
        <v>34.974773611000273</v>
      </c>
      <c r="M873" s="9">
        <v>629</v>
      </c>
      <c r="N873" s="9">
        <v>737</v>
      </c>
      <c r="O873" s="9">
        <v>37</v>
      </c>
      <c r="P873" s="41">
        <v>0</v>
      </c>
      <c r="Q873" s="41">
        <v>0</v>
      </c>
      <c r="R873" s="8">
        <v>0</v>
      </c>
      <c r="S873" s="75">
        <f t="shared" si="65"/>
        <v>1403</v>
      </c>
    </row>
    <row r="874" spans="1:19" ht="15.75" customHeight="1" x14ac:dyDescent="0.25">
      <c r="A874" s="3">
        <v>43486</v>
      </c>
      <c r="B874" s="81">
        <v>1293.0999999999999</v>
      </c>
      <c r="C874" s="41">
        <v>52</v>
      </c>
      <c r="D874" s="17">
        <f t="shared" si="64"/>
        <v>1241.0999999999999</v>
      </c>
      <c r="E874" s="79">
        <v>339.29593888885574</v>
      </c>
      <c r="F874" s="9">
        <v>536.73315104166977</v>
      </c>
      <c r="G874" s="9">
        <v>553.74789479165338</v>
      </c>
      <c r="H874" s="9">
        <v>610.34057777782436</v>
      </c>
      <c r="I874" s="41">
        <v>0.6</v>
      </c>
      <c r="J874" s="44">
        <f t="shared" si="61"/>
        <v>197.43721215281403</v>
      </c>
      <c r="K874" s="44">
        <f t="shared" si="62"/>
        <v>17.014743749983609</v>
      </c>
      <c r="L874" s="44">
        <f t="shared" si="63"/>
        <v>56.592682986170985</v>
      </c>
      <c r="M874" s="9">
        <v>663</v>
      </c>
      <c r="N874" s="9">
        <v>768</v>
      </c>
      <c r="O874" s="9">
        <v>43</v>
      </c>
      <c r="P874" s="41">
        <v>0</v>
      </c>
      <c r="Q874" s="41">
        <v>0</v>
      </c>
      <c r="R874" s="8">
        <v>0</v>
      </c>
      <c r="S874" s="75">
        <f t="shared" si="65"/>
        <v>1474</v>
      </c>
    </row>
    <row r="875" spans="1:19" ht="15.75" customHeight="1" x14ac:dyDescent="0.25">
      <c r="A875" s="3">
        <v>43487</v>
      </c>
      <c r="B875" s="81">
        <v>1188.8</v>
      </c>
      <c r="C875" s="41">
        <v>104</v>
      </c>
      <c r="D875" s="17">
        <f t="shared" si="64"/>
        <v>1084.8</v>
      </c>
      <c r="E875" s="79">
        <v>337.11178333323915</v>
      </c>
      <c r="F875" s="9">
        <v>519.36429583345307</v>
      </c>
      <c r="G875" s="9">
        <v>532.97991805558559</v>
      </c>
      <c r="H875" s="9">
        <v>611.72699444444152</v>
      </c>
      <c r="I875" s="41">
        <v>0.2</v>
      </c>
      <c r="J875" s="44">
        <f t="shared" si="61"/>
        <v>182.25251250021392</v>
      </c>
      <c r="K875" s="44">
        <f t="shared" si="62"/>
        <v>13.615622222132515</v>
      </c>
      <c r="L875" s="44">
        <f t="shared" si="63"/>
        <v>78.74707638885593</v>
      </c>
      <c r="M875" s="9">
        <v>566</v>
      </c>
      <c r="N875" s="9">
        <v>680</v>
      </c>
      <c r="O875" s="9">
        <v>29</v>
      </c>
      <c r="P875" s="41">
        <v>0</v>
      </c>
      <c r="Q875" s="41">
        <v>0</v>
      </c>
      <c r="R875" s="8">
        <v>0</v>
      </c>
      <c r="S875" s="75">
        <f t="shared" si="65"/>
        <v>1275</v>
      </c>
    </row>
    <row r="876" spans="1:19" ht="15.75" customHeight="1" x14ac:dyDescent="0.25">
      <c r="A876" s="3">
        <v>43488</v>
      </c>
      <c r="B876" s="81">
        <v>1245.3</v>
      </c>
      <c r="C876" s="41">
        <v>113</v>
      </c>
      <c r="D876" s="17">
        <f t="shared" si="64"/>
        <v>1132.3</v>
      </c>
      <c r="E876" s="79">
        <v>397.23128888884094</v>
      </c>
      <c r="F876" s="9">
        <v>623.36000902781961</v>
      </c>
      <c r="G876" s="9">
        <v>642.77838888886617</v>
      </c>
      <c r="H876" s="9">
        <v>733.40483333333395</v>
      </c>
      <c r="I876" s="41">
        <v>9.4</v>
      </c>
      <c r="J876" s="44">
        <f t="shared" si="61"/>
        <v>226.12872013897868</v>
      </c>
      <c r="K876" s="44">
        <f t="shared" si="62"/>
        <v>19.41837986104656</v>
      </c>
      <c r="L876" s="44">
        <f t="shared" si="63"/>
        <v>90.626444444467779</v>
      </c>
      <c r="M876" s="9">
        <v>622</v>
      </c>
      <c r="N876" s="9">
        <v>730</v>
      </c>
      <c r="O876" s="9">
        <v>30</v>
      </c>
      <c r="P876" s="41">
        <v>0</v>
      </c>
      <c r="Q876" s="41">
        <v>0</v>
      </c>
      <c r="R876" s="8">
        <v>0</v>
      </c>
      <c r="S876" s="75">
        <f t="shared" si="65"/>
        <v>1382</v>
      </c>
    </row>
    <row r="877" spans="1:19" ht="15.75" customHeight="1" x14ac:dyDescent="0.25">
      <c r="A877" s="3">
        <v>43489</v>
      </c>
      <c r="B877" s="81">
        <v>1169.5999999999999</v>
      </c>
      <c r="C877" s="41">
        <v>109</v>
      </c>
      <c r="D877" s="17">
        <f t="shared" si="64"/>
        <v>1060.5999999999999</v>
      </c>
      <c r="E877" s="79">
        <v>356.50786736106966</v>
      </c>
      <c r="F877" s="9">
        <v>544.40329305559862</v>
      </c>
      <c r="G877" s="9">
        <v>555.49008680548286</v>
      </c>
      <c r="H877" s="9">
        <v>637.16077777784085</v>
      </c>
      <c r="I877" s="41">
        <v>0</v>
      </c>
      <c r="J877" s="44">
        <f t="shared" si="61"/>
        <v>187.89542569452897</v>
      </c>
      <c r="K877" s="44">
        <f t="shared" si="62"/>
        <v>11.086793749884237</v>
      </c>
      <c r="L877" s="44">
        <f t="shared" si="63"/>
        <v>81.670690972357988</v>
      </c>
      <c r="M877" s="9">
        <v>628</v>
      </c>
      <c r="N877" s="9">
        <v>636</v>
      </c>
      <c r="O877" s="9">
        <v>23</v>
      </c>
      <c r="P877" s="41">
        <v>0</v>
      </c>
      <c r="Q877" s="41">
        <v>0</v>
      </c>
      <c r="R877" s="8">
        <v>0</v>
      </c>
      <c r="S877" s="75">
        <f t="shared" si="65"/>
        <v>1287</v>
      </c>
    </row>
    <row r="878" spans="1:19" ht="15.75" customHeight="1" x14ac:dyDescent="0.25">
      <c r="A878" s="3">
        <v>43490</v>
      </c>
      <c r="B878" s="81">
        <v>1178.4000000000001</v>
      </c>
      <c r="C878" s="41">
        <v>85</v>
      </c>
      <c r="D878" s="17">
        <f t="shared" si="64"/>
        <v>1093.4000000000001</v>
      </c>
      <c r="E878" s="79">
        <v>349.73956666671438</v>
      </c>
      <c r="F878" s="9">
        <v>553.44756076391786</v>
      </c>
      <c r="G878" s="9">
        <v>564.53330173611175</v>
      </c>
      <c r="H878" s="9">
        <v>636.42543333326466</v>
      </c>
      <c r="I878" s="41">
        <v>0</v>
      </c>
      <c r="J878" s="44">
        <f t="shared" si="61"/>
        <v>203.70799409720348</v>
      </c>
      <c r="K878" s="44">
        <f t="shared" si="62"/>
        <v>11.085740972193889</v>
      </c>
      <c r="L878" s="44">
        <f t="shared" si="63"/>
        <v>71.892131597152911</v>
      </c>
      <c r="M878" s="9">
        <v>587</v>
      </c>
      <c r="N878" s="9">
        <v>586</v>
      </c>
      <c r="O878" s="9">
        <v>178</v>
      </c>
      <c r="P878" s="41">
        <v>0</v>
      </c>
      <c r="Q878" s="41">
        <v>0</v>
      </c>
      <c r="R878" s="8">
        <v>0</v>
      </c>
      <c r="S878" s="75">
        <f t="shared" si="65"/>
        <v>1351</v>
      </c>
    </row>
    <row r="879" spans="1:19" ht="15.75" customHeight="1" x14ac:dyDescent="0.25">
      <c r="A879" s="3">
        <v>43491</v>
      </c>
      <c r="B879" s="81">
        <v>1254.5999999999999</v>
      </c>
      <c r="C879" s="41">
        <v>115</v>
      </c>
      <c r="D879" s="17">
        <f t="shared" si="64"/>
        <v>1139.5999999999999</v>
      </c>
      <c r="E879" s="79">
        <v>366.4236277777818</v>
      </c>
      <c r="F879" s="9">
        <v>610.93052951386198</v>
      </c>
      <c r="G879" s="9">
        <v>628.68866805551806</v>
      </c>
      <c r="H879" s="9">
        <v>682.06288888893323</v>
      </c>
      <c r="I879" s="41">
        <v>0</v>
      </c>
      <c r="J879" s="44">
        <f t="shared" si="61"/>
        <v>244.50690173608018</v>
      </c>
      <c r="K879" s="44">
        <f t="shared" si="62"/>
        <v>17.758138541656081</v>
      </c>
      <c r="L879" s="44">
        <f t="shared" si="63"/>
        <v>53.374220833415166</v>
      </c>
      <c r="M879" s="9">
        <v>497</v>
      </c>
      <c r="N879" s="9">
        <v>487</v>
      </c>
      <c r="O879" s="9">
        <v>278</v>
      </c>
      <c r="P879" s="41">
        <v>0</v>
      </c>
      <c r="Q879" s="41">
        <v>0</v>
      </c>
      <c r="R879" s="8">
        <v>0</v>
      </c>
      <c r="S879" s="75">
        <f t="shared" si="65"/>
        <v>1262</v>
      </c>
    </row>
    <row r="880" spans="1:19" ht="15.75" customHeight="1" x14ac:dyDescent="0.25">
      <c r="A880" s="3">
        <v>43492</v>
      </c>
      <c r="B880" s="81">
        <v>1445.2</v>
      </c>
      <c r="C880" s="41">
        <v>173</v>
      </c>
      <c r="D880" s="17">
        <f t="shared" si="64"/>
        <v>1272.2</v>
      </c>
      <c r="E880" s="79">
        <v>361.1873333331896</v>
      </c>
      <c r="F880" s="9">
        <v>583.32665729167638</v>
      </c>
      <c r="G880" s="9">
        <v>609.03316840279149</v>
      </c>
      <c r="H880" s="9">
        <v>663.15543333336245</v>
      </c>
      <c r="I880" s="41">
        <v>0</v>
      </c>
      <c r="J880" s="44">
        <f t="shared" si="61"/>
        <v>222.13932395848678</v>
      </c>
      <c r="K880" s="44">
        <f t="shared" si="62"/>
        <v>25.706511111115105</v>
      </c>
      <c r="L880" s="44">
        <f t="shared" si="63"/>
        <v>54.122264930570964</v>
      </c>
      <c r="M880" s="9">
        <v>575</v>
      </c>
      <c r="N880" s="9">
        <v>551</v>
      </c>
      <c r="O880" s="9">
        <v>413</v>
      </c>
      <c r="P880" s="41">
        <v>0</v>
      </c>
      <c r="Q880" s="41">
        <v>0</v>
      </c>
      <c r="R880" s="8">
        <v>0</v>
      </c>
      <c r="S880" s="75">
        <f t="shared" si="65"/>
        <v>1539</v>
      </c>
    </row>
    <row r="881" spans="1:19" ht="15.75" customHeight="1" x14ac:dyDescent="0.25">
      <c r="A881" s="3">
        <v>43493</v>
      </c>
      <c r="B881" s="81">
        <v>1369.5</v>
      </c>
      <c r="C881" s="41">
        <v>134</v>
      </c>
      <c r="D881" s="17">
        <f t="shared" si="64"/>
        <v>1235.5</v>
      </c>
      <c r="E881" s="79">
        <v>318.70275555556873</v>
      </c>
      <c r="F881" s="9">
        <v>495.83937916666036</v>
      </c>
      <c r="G881" s="9">
        <v>512.41187986120349</v>
      </c>
      <c r="H881" s="9">
        <v>532.28024444443872</v>
      </c>
      <c r="I881" s="41">
        <v>0</v>
      </c>
      <c r="J881" s="44">
        <f t="shared" si="61"/>
        <v>177.13662361109164</v>
      </c>
      <c r="K881" s="44">
        <f t="shared" si="62"/>
        <v>16.572500694543123</v>
      </c>
      <c r="L881" s="44">
        <f t="shared" si="63"/>
        <v>19.868364583235234</v>
      </c>
      <c r="M881" s="9">
        <v>551</v>
      </c>
      <c r="N881" s="9">
        <v>488</v>
      </c>
      <c r="O881" s="9">
        <v>643</v>
      </c>
      <c r="P881" s="41">
        <v>0</v>
      </c>
      <c r="Q881" s="41">
        <v>0</v>
      </c>
      <c r="R881" s="8">
        <v>0</v>
      </c>
      <c r="S881" s="75">
        <f t="shared" si="65"/>
        <v>1682</v>
      </c>
    </row>
    <row r="882" spans="1:19" ht="15.75" customHeight="1" x14ac:dyDescent="0.25">
      <c r="A882" s="3">
        <v>43494</v>
      </c>
      <c r="B882" s="81">
        <v>1373.9</v>
      </c>
      <c r="C882" s="41">
        <v>136</v>
      </c>
      <c r="D882" s="17">
        <f t="shared" si="64"/>
        <v>1237.9000000000001</v>
      </c>
      <c r="E882" s="79">
        <v>292.51341111108195</v>
      </c>
      <c r="F882" s="9">
        <v>485.26417361112544</v>
      </c>
      <c r="G882" s="9">
        <v>496.74587986117695</v>
      </c>
      <c r="H882" s="9">
        <v>511.9794333333266</v>
      </c>
      <c r="I882" s="41">
        <v>0</v>
      </c>
      <c r="J882" s="44">
        <f t="shared" si="61"/>
        <v>192.75076250004349</v>
      </c>
      <c r="K882" s="44">
        <f t="shared" si="62"/>
        <v>11.481706250051502</v>
      </c>
      <c r="L882" s="44">
        <f t="shared" si="63"/>
        <v>15.233553472149651</v>
      </c>
      <c r="M882" s="9">
        <v>552</v>
      </c>
      <c r="N882" s="9">
        <v>470</v>
      </c>
      <c r="O882" s="9">
        <v>426</v>
      </c>
      <c r="P882" s="41">
        <v>0</v>
      </c>
      <c r="Q882" s="41">
        <v>0</v>
      </c>
      <c r="R882" s="8">
        <v>0</v>
      </c>
      <c r="S882" s="75">
        <f t="shared" si="65"/>
        <v>1448</v>
      </c>
    </row>
    <row r="883" spans="1:19" ht="15.75" customHeight="1" x14ac:dyDescent="0.25">
      <c r="A883" s="3">
        <v>43495</v>
      </c>
      <c r="B883" s="40">
        <v>900.2</v>
      </c>
      <c r="C883" s="41">
        <v>109</v>
      </c>
      <c r="D883" s="17">
        <f t="shared" si="64"/>
        <v>791.2</v>
      </c>
      <c r="E883" s="79">
        <v>271.74158333335072</v>
      </c>
      <c r="F883" s="9">
        <v>440.66602083336329</v>
      </c>
      <c r="G883" s="9">
        <v>451.24796111113392</v>
      </c>
      <c r="H883" s="9">
        <v>454.50419999996666</v>
      </c>
      <c r="I883" s="41">
        <v>0</v>
      </c>
      <c r="J883" s="44">
        <f t="shared" si="61"/>
        <v>168.92443750001257</v>
      </c>
      <c r="K883" s="44">
        <f t="shared" si="62"/>
        <v>10.581940277770627</v>
      </c>
      <c r="L883" s="44">
        <f t="shared" si="63"/>
        <v>3.2562388888327405</v>
      </c>
      <c r="M883" s="9">
        <v>390</v>
      </c>
      <c r="N883" s="9">
        <v>344</v>
      </c>
      <c r="O883" s="9">
        <v>356</v>
      </c>
      <c r="P883" s="41">
        <v>0</v>
      </c>
      <c r="Q883" s="41">
        <v>0</v>
      </c>
      <c r="R883" s="8">
        <v>0</v>
      </c>
      <c r="S883" s="75">
        <f t="shared" si="65"/>
        <v>1090</v>
      </c>
    </row>
    <row r="884" spans="1:19" ht="15.75" customHeight="1" x14ac:dyDescent="0.25">
      <c r="A884" s="3">
        <v>43496</v>
      </c>
      <c r="B884" s="81">
        <v>1502.9</v>
      </c>
      <c r="C884" s="41">
        <v>70</v>
      </c>
      <c r="D884" s="17">
        <f t="shared" si="64"/>
        <v>1432.9</v>
      </c>
      <c r="E884" s="79">
        <v>269.3181607638835</v>
      </c>
      <c r="F884" s="9">
        <v>449.15759722219082</v>
      </c>
      <c r="G884" s="9">
        <v>454.5179381945054</v>
      </c>
      <c r="H884" s="9">
        <v>461.40983333339682</v>
      </c>
      <c r="I884" s="41">
        <v>0</v>
      </c>
      <c r="J884" s="44">
        <f t="shared" si="61"/>
        <v>179.83943645830732</v>
      </c>
      <c r="K884" s="44">
        <f t="shared" si="62"/>
        <v>5.3603409723145887</v>
      </c>
      <c r="L884" s="44">
        <f t="shared" si="63"/>
        <v>6.8918951388914138</v>
      </c>
      <c r="M884" s="9">
        <v>530</v>
      </c>
      <c r="N884" s="9">
        <v>472</v>
      </c>
      <c r="O884" s="9">
        <v>641</v>
      </c>
      <c r="P884" s="41">
        <v>0</v>
      </c>
      <c r="Q884" s="41">
        <v>0</v>
      </c>
      <c r="R884" s="8">
        <v>0</v>
      </c>
      <c r="S884" s="75">
        <f t="shared" si="65"/>
        <v>1643</v>
      </c>
    </row>
    <row r="885" spans="1:19" ht="15.75" customHeight="1" x14ac:dyDescent="0.25">
      <c r="A885" s="3">
        <v>43497</v>
      </c>
      <c r="B885" s="81">
        <v>1191.5</v>
      </c>
      <c r="C885" s="41">
        <v>113</v>
      </c>
      <c r="D885" s="17">
        <f t="shared" si="64"/>
        <v>1078.5</v>
      </c>
      <c r="E885" s="79">
        <v>289</v>
      </c>
      <c r="F885" s="9">
        <v>489</v>
      </c>
      <c r="G885" s="9">
        <v>487</v>
      </c>
      <c r="H885" s="9">
        <v>515.02064444450662</v>
      </c>
      <c r="I885" s="41">
        <v>0</v>
      </c>
      <c r="J885" s="44">
        <f t="shared" ref="J885:J912" si="66">F885-E885</f>
        <v>200</v>
      </c>
      <c r="K885" s="44">
        <f t="shared" ref="K885:K912" si="67">G885-F885</f>
        <v>-2</v>
      </c>
      <c r="L885" s="44">
        <f t="shared" ref="L885:L912" si="68">H885-G885</f>
        <v>28.020644444506615</v>
      </c>
      <c r="M885" s="9">
        <v>523</v>
      </c>
      <c r="N885" s="9">
        <v>348</v>
      </c>
      <c r="O885" s="9">
        <v>483</v>
      </c>
      <c r="P885" s="41">
        <v>1</v>
      </c>
      <c r="Q885" s="9">
        <v>0</v>
      </c>
      <c r="R885" s="8">
        <v>0</v>
      </c>
      <c r="S885" s="75">
        <f t="shared" si="65"/>
        <v>1355</v>
      </c>
    </row>
    <row r="886" spans="1:19" ht="15.75" customHeight="1" x14ac:dyDescent="0.25">
      <c r="A886" s="3">
        <v>43498</v>
      </c>
      <c r="B886" s="81">
        <v>1579</v>
      </c>
      <c r="C886" s="41">
        <v>109</v>
      </c>
      <c r="D886" s="17">
        <f t="shared" si="64"/>
        <v>1470</v>
      </c>
      <c r="E886" s="79">
        <v>309</v>
      </c>
      <c r="F886" s="9">
        <v>536</v>
      </c>
      <c r="G886" s="9">
        <v>536</v>
      </c>
      <c r="H886" s="9">
        <v>600.16016666666837</v>
      </c>
      <c r="I886" s="41">
        <v>0</v>
      </c>
      <c r="J886" s="44">
        <f t="shared" si="66"/>
        <v>227</v>
      </c>
      <c r="K886" s="44">
        <f t="shared" si="67"/>
        <v>0</v>
      </c>
      <c r="L886" s="44">
        <f t="shared" si="68"/>
        <v>64.160166666668374</v>
      </c>
      <c r="M886" s="9">
        <v>604</v>
      </c>
      <c r="N886" s="9">
        <v>519</v>
      </c>
      <c r="O886" s="9">
        <v>619</v>
      </c>
      <c r="P886" s="41">
        <v>0</v>
      </c>
      <c r="Q886" s="9">
        <v>0</v>
      </c>
      <c r="R886" s="8">
        <v>0</v>
      </c>
      <c r="S886" s="75">
        <f t="shared" si="65"/>
        <v>1742</v>
      </c>
    </row>
    <row r="887" spans="1:19" ht="15.75" customHeight="1" x14ac:dyDescent="0.25">
      <c r="A887" s="3">
        <v>43499</v>
      </c>
      <c r="B887" s="81">
        <v>1533.6</v>
      </c>
      <c r="C887" s="41">
        <v>186</v>
      </c>
      <c r="D887" s="17">
        <f t="shared" si="64"/>
        <v>1347.6</v>
      </c>
      <c r="E887" s="79">
        <v>341</v>
      </c>
      <c r="F887" s="9">
        <v>566</v>
      </c>
      <c r="G887" s="9">
        <v>572</v>
      </c>
      <c r="H887" s="9">
        <v>146.60568888898706</v>
      </c>
      <c r="I887" s="41">
        <v>0</v>
      </c>
      <c r="J887" s="44">
        <f t="shared" si="66"/>
        <v>225</v>
      </c>
      <c r="K887" s="44">
        <f t="shared" si="67"/>
        <v>6</v>
      </c>
      <c r="L887" s="44">
        <f t="shared" si="68"/>
        <v>-425.39431111101294</v>
      </c>
      <c r="M887" s="9">
        <v>605</v>
      </c>
      <c r="N887" s="9">
        <v>479</v>
      </c>
      <c r="O887" s="9">
        <v>584</v>
      </c>
      <c r="P887" s="41">
        <v>0</v>
      </c>
      <c r="Q887" s="9">
        <v>0</v>
      </c>
      <c r="R887" s="8">
        <v>0</v>
      </c>
      <c r="S887" s="75">
        <f t="shared" si="65"/>
        <v>1668</v>
      </c>
    </row>
    <row r="888" spans="1:19" ht="15.75" customHeight="1" x14ac:dyDescent="0.25">
      <c r="A888" s="3">
        <v>43500</v>
      </c>
      <c r="B888" s="81">
        <v>1524.8</v>
      </c>
      <c r="C888" s="41">
        <v>70</v>
      </c>
      <c r="D888" s="17">
        <f t="shared" si="64"/>
        <v>1454.8</v>
      </c>
      <c r="E888" s="79">
        <v>356</v>
      </c>
      <c r="F888" s="9">
        <v>564</v>
      </c>
      <c r="G888" s="9">
        <v>560</v>
      </c>
      <c r="H888" s="82">
        <f>G888</f>
        <v>560</v>
      </c>
      <c r="I888" s="41">
        <v>0</v>
      </c>
      <c r="J888" s="44">
        <f t="shared" si="66"/>
        <v>208</v>
      </c>
      <c r="K888" s="44">
        <f t="shared" si="67"/>
        <v>-4</v>
      </c>
      <c r="L888" s="44">
        <f t="shared" si="68"/>
        <v>0</v>
      </c>
      <c r="M888" s="9">
        <v>595</v>
      </c>
      <c r="N888" s="9">
        <v>471</v>
      </c>
      <c r="O888" s="9">
        <v>776</v>
      </c>
      <c r="P888" s="41">
        <v>0</v>
      </c>
      <c r="Q888" s="9">
        <v>0</v>
      </c>
      <c r="R888" s="8">
        <v>0</v>
      </c>
      <c r="S888" s="75">
        <f t="shared" si="65"/>
        <v>1842</v>
      </c>
    </row>
    <row r="889" spans="1:19" ht="15.75" customHeight="1" x14ac:dyDescent="0.25">
      <c r="A889" s="3">
        <v>43501</v>
      </c>
      <c r="B889" s="81">
        <v>1212.5</v>
      </c>
      <c r="C889" s="41">
        <v>194</v>
      </c>
      <c r="D889" s="17">
        <f t="shared" si="64"/>
        <v>1018.5</v>
      </c>
      <c r="E889" s="79">
        <v>318</v>
      </c>
      <c r="F889" s="9">
        <v>518</v>
      </c>
      <c r="G889" s="9">
        <v>513</v>
      </c>
      <c r="H889" s="82">
        <f t="shared" ref="H889:H912" si="69">G889</f>
        <v>513</v>
      </c>
      <c r="I889" s="41">
        <v>0</v>
      </c>
      <c r="J889" s="44">
        <f t="shared" si="66"/>
        <v>200</v>
      </c>
      <c r="K889" s="44">
        <f t="shared" si="67"/>
        <v>-5</v>
      </c>
      <c r="L889" s="44">
        <f t="shared" si="68"/>
        <v>0</v>
      </c>
      <c r="M889" s="9">
        <v>572</v>
      </c>
      <c r="N889" s="9">
        <v>323</v>
      </c>
      <c r="O889" s="9">
        <v>558</v>
      </c>
      <c r="P889" s="41">
        <v>0</v>
      </c>
      <c r="Q889" s="9">
        <v>0</v>
      </c>
      <c r="R889" s="8">
        <v>0</v>
      </c>
      <c r="S889" s="75">
        <f t="shared" si="65"/>
        <v>1453</v>
      </c>
    </row>
    <row r="890" spans="1:19" ht="15.75" customHeight="1" x14ac:dyDescent="0.25">
      <c r="A890" s="3">
        <v>43502</v>
      </c>
      <c r="B890" s="81">
        <v>1510.6</v>
      </c>
      <c r="C890" s="41">
        <v>83</v>
      </c>
      <c r="D890" s="17">
        <f t="shared" si="64"/>
        <v>1427.6</v>
      </c>
      <c r="E890" s="79">
        <v>339</v>
      </c>
      <c r="F890" s="9">
        <v>542</v>
      </c>
      <c r="G890" s="9">
        <v>552</v>
      </c>
      <c r="H890" s="82">
        <f t="shared" si="69"/>
        <v>552</v>
      </c>
      <c r="I890" s="41">
        <v>0</v>
      </c>
      <c r="J890" s="44">
        <f t="shared" si="66"/>
        <v>203</v>
      </c>
      <c r="K890" s="44">
        <f t="shared" si="67"/>
        <v>10</v>
      </c>
      <c r="L890" s="44">
        <f t="shared" si="68"/>
        <v>0</v>
      </c>
      <c r="M890" s="9">
        <v>602</v>
      </c>
      <c r="N890" s="9">
        <v>474</v>
      </c>
      <c r="O890" s="9">
        <v>729</v>
      </c>
      <c r="P890" s="41">
        <v>0</v>
      </c>
      <c r="Q890" s="9">
        <v>0</v>
      </c>
      <c r="R890" s="8">
        <v>0</v>
      </c>
      <c r="S890" s="75">
        <f t="shared" si="65"/>
        <v>1805</v>
      </c>
    </row>
    <row r="891" spans="1:19" ht="15.75" customHeight="1" x14ac:dyDescent="0.25">
      <c r="A891" s="3">
        <v>43503</v>
      </c>
      <c r="B891" s="81">
        <v>1509.8</v>
      </c>
      <c r="C891" s="41">
        <v>104</v>
      </c>
      <c r="D891" s="17">
        <f t="shared" si="64"/>
        <v>1405.8</v>
      </c>
      <c r="E891" s="79">
        <v>413</v>
      </c>
      <c r="F891" s="9">
        <v>634</v>
      </c>
      <c r="G891" s="9">
        <v>635</v>
      </c>
      <c r="H891" s="82">
        <f t="shared" si="69"/>
        <v>635</v>
      </c>
      <c r="I891" s="41">
        <v>0</v>
      </c>
      <c r="J891" s="44">
        <f t="shared" si="66"/>
        <v>221</v>
      </c>
      <c r="K891" s="44">
        <f t="shared" si="67"/>
        <v>1</v>
      </c>
      <c r="L891" s="44">
        <f t="shared" si="68"/>
        <v>0</v>
      </c>
      <c r="M891" s="9">
        <v>622</v>
      </c>
      <c r="N891" s="9">
        <v>495</v>
      </c>
      <c r="O891" s="9">
        <v>697</v>
      </c>
      <c r="P891" s="41">
        <v>0</v>
      </c>
      <c r="Q891" s="9">
        <v>0</v>
      </c>
      <c r="R891" s="8">
        <v>0</v>
      </c>
      <c r="S891" s="75">
        <f t="shared" si="65"/>
        <v>1814</v>
      </c>
    </row>
    <row r="892" spans="1:19" ht="15.75" customHeight="1" x14ac:dyDescent="0.25">
      <c r="A892" s="3">
        <v>43504</v>
      </c>
      <c r="B892" s="81">
        <v>1580.4</v>
      </c>
      <c r="C892" s="41">
        <v>160</v>
      </c>
      <c r="D892" s="17">
        <f t="shared" si="64"/>
        <v>1420.4</v>
      </c>
      <c r="E892" s="79">
        <v>464</v>
      </c>
      <c r="F892" s="9">
        <v>677</v>
      </c>
      <c r="G892" s="9">
        <v>681</v>
      </c>
      <c r="H892" s="82">
        <f t="shared" si="69"/>
        <v>681</v>
      </c>
      <c r="I892" s="41">
        <v>0</v>
      </c>
      <c r="J892" s="44">
        <f t="shared" si="66"/>
        <v>213</v>
      </c>
      <c r="K892" s="44">
        <f t="shared" si="67"/>
        <v>4</v>
      </c>
      <c r="L892" s="44">
        <f t="shared" si="68"/>
        <v>0</v>
      </c>
      <c r="M892" s="9">
        <v>626</v>
      </c>
      <c r="N892" s="9">
        <v>504</v>
      </c>
      <c r="O892" s="9">
        <v>749</v>
      </c>
      <c r="P892" s="41">
        <v>0</v>
      </c>
      <c r="Q892" s="9">
        <v>0</v>
      </c>
      <c r="R892" s="8">
        <v>0</v>
      </c>
      <c r="S892" s="75">
        <f t="shared" si="65"/>
        <v>1879</v>
      </c>
    </row>
    <row r="893" spans="1:19" ht="15.75" customHeight="1" x14ac:dyDescent="0.25">
      <c r="A893" s="3">
        <v>43505</v>
      </c>
      <c r="B893" s="81">
        <v>1499.3</v>
      </c>
      <c r="C893" s="41">
        <v>160</v>
      </c>
      <c r="D893" s="17">
        <f t="shared" si="64"/>
        <v>1339.3</v>
      </c>
      <c r="E893" s="79">
        <v>482</v>
      </c>
      <c r="F893" s="9">
        <v>708</v>
      </c>
      <c r="G893" s="9">
        <v>731</v>
      </c>
      <c r="H893" s="82">
        <f t="shared" si="69"/>
        <v>731</v>
      </c>
      <c r="I893" s="41">
        <v>0</v>
      </c>
      <c r="J893" s="44">
        <f t="shared" si="66"/>
        <v>226</v>
      </c>
      <c r="K893" s="44">
        <f t="shared" si="67"/>
        <v>23</v>
      </c>
      <c r="L893" s="44">
        <f t="shared" si="68"/>
        <v>0</v>
      </c>
      <c r="M893" s="9">
        <v>586</v>
      </c>
      <c r="N893" s="9">
        <v>432</v>
      </c>
      <c r="O893" s="9">
        <v>697</v>
      </c>
      <c r="P893" s="41">
        <v>0</v>
      </c>
      <c r="Q893" s="9">
        <v>0</v>
      </c>
      <c r="R893" s="8">
        <v>0</v>
      </c>
      <c r="S893" s="75">
        <f t="shared" si="65"/>
        <v>1715</v>
      </c>
    </row>
    <row r="894" spans="1:19" ht="15.75" customHeight="1" x14ac:dyDescent="0.25">
      <c r="A894" s="3">
        <v>43506</v>
      </c>
      <c r="B894" s="81">
        <v>1573.5</v>
      </c>
      <c r="C894" s="41">
        <v>160</v>
      </c>
      <c r="D894" s="17">
        <f t="shared" si="64"/>
        <v>1413.5</v>
      </c>
      <c r="E894" s="79">
        <v>427</v>
      </c>
      <c r="F894" s="9">
        <v>650</v>
      </c>
      <c r="G894" s="9">
        <v>677</v>
      </c>
      <c r="H894" s="82">
        <f t="shared" si="69"/>
        <v>677</v>
      </c>
      <c r="I894" s="41">
        <v>0</v>
      </c>
      <c r="J894" s="44">
        <f t="shared" si="66"/>
        <v>223</v>
      </c>
      <c r="K894" s="44">
        <f t="shared" si="67"/>
        <v>27</v>
      </c>
      <c r="L894" s="44">
        <f t="shared" si="68"/>
        <v>0</v>
      </c>
      <c r="M894" s="9">
        <v>660</v>
      </c>
      <c r="N894" s="9">
        <v>427</v>
      </c>
      <c r="O894" s="9">
        <v>779</v>
      </c>
      <c r="P894" s="41">
        <v>0</v>
      </c>
      <c r="Q894" s="9">
        <v>0</v>
      </c>
      <c r="R894" s="8">
        <v>0</v>
      </c>
      <c r="S894" s="75">
        <f t="shared" si="65"/>
        <v>1866</v>
      </c>
    </row>
    <row r="895" spans="1:19" ht="15.75" customHeight="1" x14ac:dyDescent="0.25">
      <c r="A895" s="3">
        <v>43507</v>
      </c>
      <c r="B895" s="81">
        <v>1508.8</v>
      </c>
      <c r="C895" s="41">
        <v>171</v>
      </c>
      <c r="D895" s="17">
        <f t="shared" si="64"/>
        <v>1337.8</v>
      </c>
      <c r="E895" s="79">
        <v>379</v>
      </c>
      <c r="F895" s="9">
        <v>595</v>
      </c>
      <c r="G895" s="9">
        <v>598</v>
      </c>
      <c r="H895" s="82">
        <f t="shared" si="69"/>
        <v>598</v>
      </c>
      <c r="I895" s="41">
        <v>0</v>
      </c>
      <c r="J895" s="44">
        <f t="shared" si="66"/>
        <v>216</v>
      </c>
      <c r="K895" s="44">
        <f t="shared" si="67"/>
        <v>3</v>
      </c>
      <c r="L895" s="44">
        <f t="shared" si="68"/>
        <v>0</v>
      </c>
      <c r="M895" s="9">
        <v>660</v>
      </c>
      <c r="N895" s="9">
        <v>383</v>
      </c>
      <c r="O895" s="9">
        <v>771</v>
      </c>
      <c r="P895" s="41">
        <v>0</v>
      </c>
      <c r="Q895" s="9">
        <v>0</v>
      </c>
      <c r="R895" s="8">
        <v>0</v>
      </c>
      <c r="S895" s="75">
        <f t="shared" si="65"/>
        <v>1814</v>
      </c>
    </row>
    <row r="896" spans="1:19" ht="15.75" customHeight="1" x14ac:dyDescent="0.25">
      <c r="A896" s="3">
        <v>43508</v>
      </c>
      <c r="B896" s="81">
        <v>1538.4</v>
      </c>
      <c r="C896" s="41">
        <v>183</v>
      </c>
      <c r="D896" s="17">
        <f t="shared" si="64"/>
        <v>1355.4</v>
      </c>
      <c r="E896" s="79">
        <v>362</v>
      </c>
      <c r="F896" s="9">
        <v>565</v>
      </c>
      <c r="G896" s="9">
        <v>549</v>
      </c>
      <c r="H896" s="82">
        <f t="shared" si="69"/>
        <v>549</v>
      </c>
      <c r="I896" s="41">
        <v>0</v>
      </c>
      <c r="J896" s="44">
        <f t="shared" si="66"/>
        <v>203</v>
      </c>
      <c r="K896" s="44">
        <f t="shared" si="67"/>
        <v>-16</v>
      </c>
      <c r="L896" s="44">
        <f t="shared" si="68"/>
        <v>0</v>
      </c>
      <c r="M896" s="9">
        <v>661</v>
      </c>
      <c r="N896" s="9">
        <v>426</v>
      </c>
      <c r="O896" s="9">
        <v>724</v>
      </c>
      <c r="P896" s="41">
        <v>0</v>
      </c>
      <c r="Q896" s="9">
        <v>0</v>
      </c>
      <c r="R896" s="8">
        <v>0</v>
      </c>
      <c r="S896" s="75">
        <f t="shared" si="65"/>
        <v>1811</v>
      </c>
    </row>
    <row r="897" spans="1:19" ht="15.75" customHeight="1" x14ac:dyDescent="0.25">
      <c r="A897" s="3">
        <v>43509</v>
      </c>
      <c r="B897" s="81">
        <v>1503.7</v>
      </c>
      <c r="C897" s="41">
        <v>87</v>
      </c>
      <c r="D897" s="17">
        <f t="shared" si="64"/>
        <v>1416.7</v>
      </c>
      <c r="E897" s="79">
        <v>365</v>
      </c>
      <c r="F897" s="9">
        <v>581</v>
      </c>
      <c r="G897" s="9">
        <v>580</v>
      </c>
      <c r="H897" s="82">
        <f t="shared" si="69"/>
        <v>580</v>
      </c>
      <c r="I897" s="41">
        <v>0.4</v>
      </c>
      <c r="J897" s="44">
        <f t="shared" si="66"/>
        <v>216</v>
      </c>
      <c r="K897" s="44">
        <f t="shared" si="67"/>
        <v>-1</v>
      </c>
      <c r="L897" s="44">
        <f t="shared" si="68"/>
        <v>0</v>
      </c>
      <c r="M897" s="9">
        <v>602</v>
      </c>
      <c r="N897" s="9">
        <v>460</v>
      </c>
      <c r="O897" s="9">
        <v>733</v>
      </c>
      <c r="P897" s="41">
        <v>0</v>
      </c>
      <c r="Q897" s="9">
        <v>0</v>
      </c>
      <c r="R897" s="8">
        <v>0</v>
      </c>
      <c r="S897" s="75">
        <f t="shared" si="65"/>
        <v>1795</v>
      </c>
    </row>
    <row r="898" spans="1:19" ht="15.75" customHeight="1" x14ac:dyDescent="0.25">
      <c r="A898" s="3">
        <v>43510</v>
      </c>
      <c r="B898" s="81">
        <v>1497.2</v>
      </c>
      <c r="C898" s="41">
        <v>205</v>
      </c>
      <c r="D898" s="17">
        <f t="shared" si="64"/>
        <v>1292.2</v>
      </c>
      <c r="E898" s="79">
        <v>371</v>
      </c>
      <c r="F898" s="9">
        <v>532</v>
      </c>
      <c r="G898" s="9">
        <v>556</v>
      </c>
      <c r="H898" s="82">
        <f t="shared" si="69"/>
        <v>556</v>
      </c>
      <c r="I898" s="41">
        <v>1.4</v>
      </c>
      <c r="J898" s="44">
        <f t="shared" si="66"/>
        <v>161</v>
      </c>
      <c r="K898" s="44">
        <f t="shared" si="67"/>
        <v>24</v>
      </c>
      <c r="L898" s="44">
        <f t="shared" si="68"/>
        <v>0</v>
      </c>
      <c r="M898" s="9">
        <v>611</v>
      </c>
      <c r="N898" s="9">
        <v>449</v>
      </c>
      <c r="O898" s="9">
        <v>747</v>
      </c>
      <c r="P898" s="41">
        <v>0</v>
      </c>
      <c r="Q898" s="9">
        <v>0</v>
      </c>
      <c r="R898" s="8">
        <v>0</v>
      </c>
      <c r="S898" s="75">
        <f t="shared" si="65"/>
        <v>1807</v>
      </c>
    </row>
    <row r="899" spans="1:19" ht="15.75" customHeight="1" x14ac:dyDescent="0.25">
      <c r="A899" s="3">
        <v>43511</v>
      </c>
      <c r="B899" s="81">
        <v>1391.7</v>
      </c>
      <c r="C899" s="41">
        <v>79</v>
      </c>
      <c r="D899" s="17">
        <f t="shared" si="64"/>
        <v>1312.7</v>
      </c>
      <c r="E899" s="79">
        <v>368</v>
      </c>
      <c r="F899" s="9">
        <v>561</v>
      </c>
      <c r="G899" s="9">
        <v>584</v>
      </c>
      <c r="H899" s="82">
        <f t="shared" si="69"/>
        <v>584</v>
      </c>
      <c r="I899" s="41">
        <v>0</v>
      </c>
      <c r="J899" s="44">
        <f t="shared" si="66"/>
        <v>193</v>
      </c>
      <c r="K899" s="44">
        <f t="shared" si="67"/>
        <v>23</v>
      </c>
      <c r="L899" s="44">
        <f t="shared" si="68"/>
        <v>0</v>
      </c>
      <c r="M899" s="9">
        <v>637</v>
      </c>
      <c r="N899" s="9">
        <v>357</v>
      </c>
      <c r="O899" s="9">
        <v>609</v>
      </c>
      <c r="P899" s="41">
        <v>0</v>
      </c>
      <c r="Q899" s="9">
        <v>0</v>
      </c>
      <c r="R899" s="8">
        <v>0</v>
      </c>
      <c r="S899" s="75">
        <f t="shared" si="65"/>
        <v>1603</v>
      </c>
    </row>
    <row r="900" spans="1:19" ht="15.75" customHeight="1" x14ac:dyDescent="0.25">
      <c r="A900" s="3">
        <v>43512</v>
      </c>
      <c r="B900" s="81">
        <v>1229.2</v>
      </c>
      <c r="C900" s="41">
        <v>94</v>
      </c>
      <c r="D900" s="17">
        <f t="shared" si="64"/>
        <v>1135.2</v>
      </c>
      <c r="E900" s="79">
        <v>365</v>
      </c>
      <c r="F900" s="9">
        <v>604</v>
      </c>
      <c r="G900" s="9">
        <v>614</v>
      </c>
      <c r="H900" s="82">
        <f t="shared" si="69"/>
        <v>614</v>
      </c>
      <c r="I900" s="41">
        <v>0.8</v>
      </c>
      <c r="J900" s="44">
        <f t="shared" si="66"/>
        <v>239</v>
      </c>
      <c r="K900" s="44">
        <f t="shared" si="67"/>
        <v>10</v>
      </c>
      <c r="L900" s="44">
        <f t="shared" si="68"/>
        <v>0</v>
      </c>
      <c r="M900" s="9">
        <v>566</v>
      </c>
      <c r="N900" s="9">
        <v>326</v>
      </c>
      <c r="O900" s="9">
        <v>632</v>
      </c>
      <c r="P900" s="41">
        <v>0</v>
      </c>
      <c r="Q900" s="9">
        <v>0</v>
      </c>
      <c r="R900" s="8">
        <v>0</v>
      </c>
      <c r="S900" s="75">
        <f t="shared" si="65"/>
        <v>1524</v>
      </c>
    </row>
    <row r="901" spans="1:19" ht="15.75" customHeight="1" x14ac:dyDescent="0.25">
      <c r="A901" s="3">
        <v>43513</v>
      </c>
      <c r="B901" s="81">
        <v>1153.7</v>
      </c>
      <c r="C901" s="41">
        <v>189</v>
      </c>
      <c r="D901" s="17">
        <f t="shared" si="64"/>
        <v>964.7</v>
      </c>
      <c r="E901" s="79">
        <v>358</v>
      </c>
      <c r="F901" s="9">
        <v>599</v>
      </c>
      <c r="G901" s="9">
        <v>597</v>
      </c>
      <c r="H901" s="82">
        <f t="shared" si="69"/>
        <v>597</v>
      </c>
      <c r="I901" s="41">
        <v>0</v>
      </c>
      <c r="J901" s="44">
        <f t="shared" si="66"/>
        <v>241</v>
      </c>
      <c r="K901" s="44">
        <f t="shared" si="67"/>
        <v>-2</v>
      </c>
      <c r="L901" s="44">
        <f t="shared" si="68"/>
        <v>0</v>
      </c>
      <c r="M901" s="9">
        <v>541</v>
      </c>
      <c r="N901" s="9">
        <v>289</v>
      </c>
      <c r="O901" s="9">
        <v>570</v>
      </c>
      <c r="P901" s="41">
        <v>0</v>
      </c>
      <c r="Q901" s="9">
        <v>0</v>
      </c>
      <c r="R901" s="8">
        <v>0</v>
      </c>
      <c r="S901" s="75">
        <f t="shared" si="65"/>
        <v>1400</v>
      </c>
    </row>
    <row r="902" spans="1:19" ht="15.75" customHeight="1" x14ac:dyDescent="0.25">
      <c r="A902" s="3">
        <v>43514</v>
      </c>
      <c r="B902" s="81">
        <v>1033.3</v>
      </c>
      <c r="C902" s="41">
        <v>77</v>
      </c>
      <c r="D902" s="17">
        <f t="shared" si="64"/>
        <v>956.3</v>
      </c>
      <c r="E902" s="79">
        <v>350</v>
      </c>
      <c r="F902" s="9">
        <v>585</v>
      </c>
      <c r="G902" s="9">
        <v>571</v>
      </c>
      <c r="H902" s="82">
        <f t="shared" si="69"/>
        <v>571</v>
      </c>
      <c r="I902" s="41">
        <v>0</v>
      </c>
      <c r="J902" s="44">
        <f t="shared" si="66"/>
        <v>235</v>
      </c>
      <c r="K902" s="44">
        <f t="shared" si="67"/>
        <v>-14</v>
      </c>
      <c r="L902" s="44">
        <f t="shared" si="68"/>
        <v>0</v>
      </c>
      <c r="M902" s="9">
        <v>480</v>
      </c>
      <c r="N902" s="9">
        <v>276</v>
      </c>
      <c r="O902" s="9">
        <v>524</v>
      </c>
      <c r="P902" s="41">
        <v>0</v>
      </c>
      <c r="Q902" s="9">
        <v>0</v>
      </c>
      <c r="R902" s="8">
        <v>0</v>
      </c>
      <c r="S902" s="75">
        <f t="shared" si="65"/>
        <v>1280</v>
      </c>
    </row>
    <row r="903" spans="1:19" ht="15.75" customHeight="1" x14ac:dyDescent="0.25">
      <c r="A903" s="3">
        <v>43515</v>
      </c>
      <c r="B903" s="81">
        <v>1444.5</v>
      </c>
      <c r="C903" s="41">
        <v>198</v>
      </c>
      <c r="D903" s="17">
        <f t="shared" si="64"/>
        <v>1246.5</v>
      </c>
      <c r="E903" s="79">
        <v>405</v>
      </c>
      <c r="F903" s="9">
        <v>653</v>
      </c>
      <c r="G903" s="9">
        <v>635</v>
      </c>
      <c r="H903" s="82">
        <f t="shared" si="69"/>
        <v>635</v>
      </c>
      <c r="I903" s="41">
        <v>0</v>
      </c>
      <c r="J903" s="44">
        <f t="shared" si="66"/>
        <v>248</v>
      </c>
      <c r="K903" s="44">
        <f t="shared" si="67"/>
        <v>-18</v>
      </c>
      <c r="L903" s="44">
        <f t="shared" si="68"/>
        <v>0</v>
      </c>
      <c r="M903" s="9">
        <v>614</v>
      </c>
      <c r="N903" s="9">
        <v>412</v>
      </c>
      <c r="O903" s="9">
        <v>711</v>
      </c>
      <c r="P903" s="41">
        <v>0</v>
      </c>
      <c r="Q903" s="9">
        <v>0</v>
      </c>
      <c r="R903" s="8">
        <v>0</v>
      </c>
      <c r="S903" s="75">
        <f t="shared" si="65"/>
        <v>1737</v>
      </c>
    </row>
    <row r="904" spans="1:19" ht="15.75" customHeight="1" x14ac:dyDescent="0.25">
      <c r="A904" s="3">
        <v>43516</v>
      </c>
      <c r="B904" s="81">
        <v>1571.1</v>
      </c>
      <c r="C904" s="41">
        <v>191</v>
      </c>
      <c r="D904" s="17">
        <f t="shared" si="64"/>
        <v>1380.1</v>
      </c>
      <c r="E904" s="79">
        <v>404</v>
      </c>
      <c r="F904" s="9">
        <v>638</v>
      </c>
      <c r="G904" s="9">
        <v>614</v>
      </c>
      <c r="H904" s="82">
        <f t="shared" si="69"/>
        <v>614</v>
      </c>
      <c r="I904" s="41">
        <v>0.6</v>
      </c>
      <c r="J904" s="44">
        <f t="shared" si="66"/>
        <v>234</v>
      </c>
      <c r="K904" s="44">
        <f t="shared" si="67"/>
        <v>-24</v>
      </c>
      <c r="L904" s="44">
        <f t="shared" si="68"/>
        <v>0</v>
      </c>
      <c r="M904" s="9">
        <v>636</v>
      </c>
      <c r="N904" s="9">
        <v>452</v>
      </c>
      <c r="O904" s="9">
        <v>773</v>
      </c>
      <c r="P904" s="41">
        <v>0</v>
      </c>
      <c r="Q904" s="9">
        <v>0</v>
      </c>
      <c r="R904" s="8">
        <v>0</v>
      </c>
      <c r="S904" s="75">
        <f t="shared" si="65"/>
        <v>1861</v>
      </c>
    </row>
    <row r="905" spans="1:19" ht="15.75" customHeight="1" x14ac:dyDescent="0.25">
      <c r="A905" s="3">
        <v>43517</v>
      </c>
      <c r="B905" s="40">
        <v>612.29999999999995</v>
      </c>
      <c r="C905" s="41">
        <v>85</v>
      </c>
      <c r="D905" s="17">
        <f t="shared" si="64"/>
        <v>527.29999999999995</v>
      </c>
      <c r="E905" s="79">
        <v>315</v>
      </c>
      <c r="F905" s="9">
        <v>524</v>
      </c>
      <c r="G905" s="9">
        <v>526</v>
      </c>
      <c r="H905" s="82">
        <f t="shared" si="69"/>
        <v>526</v>
      </c>
      <c r="I905" s="41">
        <v>0</v>
      </c>
      <c r="J905" s="44">
        <f t="shared" si="66"/>
        <v>209</v>
      </c>
      <c r="K905" s="44">
        <f t="shared" si="67"/>
        <v>2</v>
      </c>
      <c r="L905" s="44">
        <f t="shared" si="68"/>
        <v>0</v>
      </c>
      <c r="M905" s="9">
        <v>303</v>
      </c>
      <c r="N905" s="9">
        <v>220</v>
      </c>
      <c r="O905" s="9">
        <v>389</v>
      </c>
      <c r="P905" s="41">
        <v>0</v>
      </c>
      <c r="Q905" s="9">
        <v>0</v>
      </c>
      <c r="R905" s="8">
        <v>0</v>
      </c>
      <c r="S905" s="75">
        <f t="shared" si="65"/>
        <v>912</v>
      </c>
    </row>
    <row r="906" spans="1:19" ht="15.75" customHeight="1" x14ac:dyDescent="0.25">
      <c r="A906" s="3">
        <v>43518</v>
      </c>
      <c r="B906" s="81">
        <v>1539.4</v>
      </c>
      <c r="C906" s="41">
        <v>108</v>
      </c>
      <c r="D906" s="17">
        <f t="shared" si="64"/>
        <v>1431.4</v>
      </c>
      <c r="E906" s="79">
        <v>392</v>
      </c>
      <c r="F906" s="9">
        <v>663</v>
      </c>
      <c r="G906" s="9">
        <v>612</v>
      </c>
      <c r="H906" s="82">
        <f t="shared" si="69"/>
        <v>612</v>
      </c>
      <c r="I906" s="41">
        <v>0</v>
      </c>
      <c r="J906" s="44">
        <f t="shared" si="66"/>
        <v>271</v>
      </c>
      <c r="K906" s="44">
        <f t="shared" si="67"/>
        <v>-51</v>
      </c>
      <c r="L906" s="44">
        <f t="shared" si="68"/>
        <v>0</v>
      </c>
      <c r="M906" s="9">
        <v>586</v>
      </c>
      <c r="N906" s="9">
        <v>424</v>
      </c>
      <c r="O906" s="9">
        <v>766</v>
      </c>
      <c r="P906" s="41">
        <v>0</v>
      </c>
      <c r="Q906" s="9">
        <v>41</v>
      </c>
      <c r="R906" s="8">
        <v>0</v>
      </c>
      <c r="S906" s="75">
        <f t="shared" si="65"/>
        <v>1817</v>
      </c>
    </row>
    <row r="907" spans="1:19" ht="15.75" customHeight="1" x14ac:dyDescent="0.25">
      <c r="A907" s="3">
        <v>43519</v>
      </c>
      <c r="B907" s="81">
        <v>1536.2</v>
      </c>
      <c r="C907" s="41">
        <v>89</v>
      </c>
      <c r="D907" s="17">
        <f t="shared" si="64"/>
        <v>1447.2</v>
      </c>
      <c r="E907" s="79">
        <v>426</v>
      </c>
      <c r="F907" s="9">
        <v>754</v>
      </c>
      <c r="G907" s="9">
        <v>666</v>
      </c>
      <c r="H907" s="82">
        <f t="shared" si="69"/>
        <v>666</v>
      </c>
      <c r="I907" s="41">
        <v>0</v>
      </c>
      <c r="J907" s="44">
        <f t="shared" si="66"/>
        <v>328</v>
      </c>
      <c r="K907" s="44">
        <f t="shared" si="67"/>
        <v>-88</v>
      </c>
      <c r="L907" s="44">
        <f t="shared" si="68"/>
        <v>0</v>
      </c>
      <c r="M907" s="9">
        <v>620</v>
      </c>
      <c r="N907" s="9">
        <v>464</v>
      </c>
      <c r="O907" s="9">
        <v>788</v>
      </c>
      <c r="P907" s="41">
        <v>0</v>
      </c>
      <c r="Q907" s="9">
        <v>46</v>
      </c>
      <c r="R907" s="8">
        <v>0</v>
      </c>
      <c r="S907" s="75">
        <f t="shared" si="65"/>
        <v>1918</v>
      </c>
    </row>
    <row r="908" spans="1:19" ht="15.75" customHeight="1" x14ac:dyDescent="0.25">
      <c r="A908" s="3">
        <v>43520</v>
      </c>
      <c r="B908" s="40">
        <v>996.3</v>
      </c>
      <c r="C908" s="41">
        <v>126</v>
      </c>
      <c r="D908" s="17">
        <f t="shared" si="64"/>
        <v>870.3</v>
      </c>
      <c r="E908" s="79">
        <v>380</v>
      </c>
      <c r="F908" s="9">
        <v>761</v>
      </c>
      <c r="G908" s="9">
        <v>693</v>
      </c>
      <c r="H908" s="82">
        <f t="shared" si="69"/>
        <v>693</v>
      </c>
      <c r="I908" s="41">
        <v>22</v>
      </c>
      <c r="J908" s="44">
        <f t="shared" si="66"/>
        <v>381</v>
      </c>
      <c r="K908" s="44">
        <f t="shared" si="67"/>
        <v>-68</v>
      </c>
      <c r="L908" s="44">
        <f t="shared" si="68"/>
        <v>0</v>
      </c>
      <c r="M908" s="9">
        <v>695</v>
      </c>
      <c r="N908" s="9">
        <v>559</v>
      </c>
      <c r="O908" s="9">
        <v>365</v>
      </c>
      <c r="P908" s="41">
        <v>0</v>
      </c>
      <c r="Q908" s="9">
        <v>0</v>
      </c>
      <c r="R908" s="8">
        <v>0</v>
      </c>
      <c r="S908" s="75">
        <f t="shared" si="65"/>
        <v>1619</v>
      </c>
    </row>
    <row r="909" spans="1:19" ht="15.75" customHeight="1" x14ac:dyDescent="0.25">
      <c r="A909" s="3">
        <v>43521</v>
      </c>
      <c r="B909" s="81">
        <v>1538.2</v>
      </c>
      <c r="C909" s="41">
        <v>143</v>
      </c>
      <c r="D909" s="17">
        <f t="shared" si="64"/>
        <v>1395.2</v>
      </c>
      <c r="E909" s="79">
        <v>372</v>
      </c>
      <c r="F909" s="9">
        <v>630</v>
      </c>
      <c r="G909" s="9">
        <v>602</v>
      </c>
      <c r="H909" s="82">
        <f t="shared" si="69"/>
        <v>602</v>
      </c>
      <c r="I909" s="41">
        <v>0.2</v>
      </c>
      <c r="J909" s="44">
        <f t="shared" si="66"/>
        <v>258</v>
      </c>
      <c r="K909" s="44">
        <f t="shared" si="67"/>
        <v>-28</v>
      </c>
      <c r="L909" s="44">
        <f t="shared" si="68"/>
        <v>0</v>
      </c>
      <c r="M909" s="9">
        <v>588</v>
      </c>
      <c r="N909" s="9">
        <v>570</v>
      </c>
      <c r="O909" s="9">
        <v>274</v>
      </c>
      <c r="P909" s="41">
        <v>0</v>
      </c>
      <c r="Q909" s="9">
        <v>131</v>
      </c>
      <c r="R909" s="8">
        <v>0</v>
      </c>
      <c r="S909" s="75">
        <f t="shared" si="65"/>
        <v>1563</v>
      </c>
    </row>
    <row r="910" spans="1:19" ht="15.75" customHeight="1" x14ac:dyDescent="0.25">
      <c r="A910" s="3">
        <v>43522</v>
      </c>
      <c r="B910" s="81">
        <v>1706</v>
      </c>
      <c r="C910" s="41">
        <v>63</v>
      </c>
      <c r="D910" s="17">
        <f t="shared" si="64"/>
        <v>1643</v>
      </c>
      <c r="E910" s="79">
        <v>367</v>
      </c>
      <c r="F910" s="9">
        <v>580</v>
      </c>
      <c r="G910" s="9">
        <v>576</v>
      </c>
      <c r="H910" s="82">
        <f t="shared" si="69"/>
        <v>576</v>
      </c>
      <c r="I910" s="41">
        <v>0</v>
      </c>
      <c r="J910" s="44">
        <f t="shared" si="66"/>
        <v>213</v>
      </c>
      <c r="K910" s="44">
        <f t="shared" si="67"/>
        <v>-4</v>
      </c>
      <c r="L910" s="44">
        <f t="shared" si="68"/>
        <v>0</v>
      </c>
      <c r="M910" s="9">
        <v>673</v>
      </c>
      <c r="N910" s="9">
        <v>506</v>
      </c>
      <c r="O910" s="9">
        <v>861</v>
      </c>
      <c r="P910" s="41">
        <v>0</v>
      </c>
      <c r="Q910" s="9">
        <v>23</v>
      </c>
      <c r="R910" s="8">
        <v>0</v>
      </c>
      <c r="S910" s="75">
        <f t="shared" si="65"/>
        <v>2063</v>
      </c>
    </row>
    <row r="911" spans="1:19" ht="15.75" customHeight="1" x14ac:dyDescent="0.25">
      <c r="A911" s="3">
        <v>43523</v>
      </c>
      <c r="B911" s="81">
        <v>1063.4000000000001</v>
      </c>
      <c r="C911" s="41">
        <v>86</v>
      </c>
      <c r="D911" s="17">
        <f t="shared" si="64"/>
        <v>977.40000000000009</v>
      </c>
      <c r="E911" s="79">
        <v>344</v>
      </c>
      <c r="F911" s="9">
        <v>631</v>
      </c>
      <c r="G911" s="9">
        <v>639</v>
      </c>
      <c r="H911" s="82">
        <f t="shared" si="69"/>
        <v>639</v>
      </c>
      <c r="I911" s="41">
        <v>21</v>
      </c>
      <c r="J911" s="44">
        <f t="shared" si="66"/>
        <v>287</v>
      </c>
      <c r="K911" s="44">
        <f t="shared" si="67"/>
        <v>8</v>
      </c>
      <c r="L911" s="44">
        <f t="shared" si="68"/>
        <v>0</v>
      </c>
      <c r="M911" s="9">
        <v>482</v>
      </c>
      <c r="N911" s="9">
        <v>306</v>
      </c>
      <c r="O911" s="9">
        <v>559</v>
      </c>
      <c r="P911" s="41">
        <v>0</v>
      </c>
      <c r="Q911" s="9">
        <v>23</v>
      </c>
      <c r="R911" s="8">
        <v>0</v>
      </c>
      <c r="S911" s="75">
        <f t="shared" si="65"/>
        <v>1370</v>
      </c>
    </row>
    <row r="912" spans="1:19" ht="15.75" customHeight="1" x14ac:dyDescent="0.25">
      <c r="A912" s="3">
        <v>43524</v>
      </c>
      <c r="B912" s="40">
        <v>886.3</v>
      </c>
      <c r="C912" s="41">
        <v>77</v>
      </c>
      <c r="D912" s="17">
        <f t="shared" si="64"/>
        <v>809.3</v>
      </c>
      <c r="E912" s="79">
        <v>331</v>
      </c>
      <c r="F912" s="9">
        <v>552</v>
      </c>
      <c r="G912" s="9">
        <v>554</v>
      </c>
      <c r="H912" s="82">
        <f t="shared" si="69"/>
        <v>554</v>
      </c>
      <c r="I912" s="41">
        <v>0</v>
      </c>
      <c r="J912" s="44">
        <f t="shared" si="66"/>
        <v>221</v>
      </c>
      <c r="K912" s="44">
        <f t="shared" si="67"/>
        <v>2</v>
      </c>
      <c r="L912" s="44">
        <f t="shared" si="68"/>
        <v>0</v>
      </c>
      <c r="M912" s="9">
        <v>425</v>
      </c>
      <c r="N912" s="9">
        <v>291</v>
      </c>
      <c r="O912" s="9">
        <v>523</v>
      </c>
      <c r="P912" s="41">
        <v>0</v>
      </c>
      <c r="Q912" s="9">
        <v>23</v>
      </c>
      <c r="R912" s="8">
        <v>0</v>
      </c>
      <c r="S912" s="75">
        <f t="shared" si="65"/>
        <v>1262</v>
      </c>
    </row>
    <row r="913" spans="1:19" ht="15.75" customHeight="1" x14ac:dyDescent="0.25">
      <c r="A913" s="3">
        <v>43525</v>
      </c>
      <c r="B913" s="40"/>
      <c r="C913" s="80"/>
      <c r="D913" s="41"/>
      <c r="E913" s="41"/>
      <c r="F913" s="41"/>
      <c r="G913" s="41"/>
      <c r="H913" s="41"/>
      <c r="I913" s="41">
        <v>0</v>
      </c>
      <c r="J913" s="44"/>
      <c r="K913" s="44"/>
      <c r="L913" s="44"/>
      <c r="M913" s="9"/>
      <c r="N913" s="9"/>
      <c r="O913" s="9"/>
      <c r="P913" s="9"/>
      <c r="Q913" s="9"/>
      <c r="R913" s="9"/>
      <c r="S913" s="41"/>
    </row>
    <row r="914" spans="1:19" ht="15.75" customHeight="1" x14ac:dyDescent="0.25">
      <c r="A914" s="3">
        <v>43526</v>
      </c>
      <c r="B914" s="70"/>
      <c r="C914" s="71"/>
      <c r="D914" s="41"/>
      <c r="E914" s="41"/>
      <c r="F914" s="41"/>
      <c r="G914" s="41"/>
      <c r="H914" s="41"/>
      <c r="I914" s="41">
        <v>0</v>
      </c>
      <c r="J914" s="44"/>
      <c r="K914" s="44"/>
      <c r="L914" s="44"/>
      <c r="M914" s="9"/>
      <c r="N914" s="9"/>
      <c r="O914" s="9"/>
      <c r="P914" s="9"/>
      <c r="Q914" s="9"/>
      <c r="R914" s="9"/>
      <c r="S914" s="41"/>
    </row>
    <row r="915" spans="1:19" ht="15.75" customHeight="1" x14ac:dyDescent="0.25">
      <c r="A915" s="3">
        <v>43527</v>
      </c>
      <c r="B915" s="70"/>
      <c r="C915" s="71"/>
      <c r="D915" s="41"/>
      <c r="E915" s="41"/>
      <c r="F915" s="41"/>
      <c r="G915" s="41"/>
      <c r="H915" s="41"/>
      <c r="I915" s="41">
        <v>0</v>
      </c>
      <c r="J915" s="44"/>
      <c r="K915" s="44"/>
      <c r="L915" s="44"/>
      <c r="M915" s="9"/>
      <c r="N915" s="9"/>
      <c r="O915" s="9"/>
      <c r="P915" s="9"/>
      <c r="Q915" s="9"/>
      <c r="R915" s="9"/>
      <c r="S915" s="41"/>
    </row>
    <row r="916" spans="1:19" ht="15.75" customHeight="1" x14ac:dyDescent="0.25">
      <c r="A916" s="3">
        <v>43528</v>
      </c>
      <c r="B916" s="70"/>
      <c r="C916" s="71"/>
      <c r="D916" s="41"/>
      <c r="E916" s="41"/>
      <c r="F916" s="41"/>
      <c r="G916" s="41"/>
      <c r="H916" s="41"/>
      <c r="I916" s="41">
        <v>0</v>
      </c>
      <c r="J916" s="44"/>
      <c r="K916" s="44"/>
      <c r="L916" s="44"/>
      <c r="M916" s="9"/>
      <c r="N916" s="9"/>
      <c r="O916" s="9"/>
      <c r="P916" s="9"/>
      <c r="Q916" s="9"/>
      <c r="R916" s="9"/>
      <c r="S916" s="41"/>
    </row>
    <row r="917" spans="1:19" ht="15.75" customHeight="1" x14ac:dyDescent="0.25">
      <c r="A917" s="3">
        <v>43529</v>
      </c>
      <c r="B917" s="70"/>
      <c r="C917" s="71"/>
      <c r="D917" s="41"/>
      <c r="E917" s="41"/>
      <c r="F917" s="41"/>
      <c r="G917" s="41"/>
      <c r="H917" s="41"/>
      <c r="I917" s="41">
        <v>0</v>
      </c>
      <c r="J917" s="44"/>
      <c r="K917" s="44"/>
      <c r="L917" s="44"/>
      <c r="M917" s="9"/>
      <c r="N917" s="9"/>
      <c r="O917" s="9"/>
      <c r="P917" s="9"/>
      <c r="Q917" s="9"/>
      <c r="R917" s="9"/>
      <c r="S917" s="41"/>
    </row>
    <row r="918" spans="1:19" ht="15.75" customHeight="1" x14ac:dyDescent="0.25">
      <c r="A918" s="3">
        <v>43530</v>
      </c>
      <c r="B918" s="70"/>
      <c r="C918" s="71"/>
      <c r="D918" s="41"/>
      <c r="E918" s="41"/>
      <c r="F918" s="41"/>
      <c r="G918" s="41"/>
      <c r="H918" s="41"/>
      <c r="I918" s="41">
        <v>0</v>
      </c>
      <c r="J918" s="44"/>
      <c r="K918" s="44"/>
      <c r="L918" s="44"/>
      <c r="M918" s="9"/>
      <c r="N918" s="9"/>
      <c r="O918" s="9"/>
      <c r="P918" s="9"/>
      <c r="Q918" s="9"/>
      <c r="R918" s="9"/>
      <c r="S918" s="41"/>
    </row>
    <row r="919" spans="1:19" ht="15.75" customHeight="1" x14ac:dyDescent="0.25">
      <c r="A919" s="3">
        <v>43531</v>
      </c>
      <c r="B919" s="70"/>
      <c r="C919" s="71"/>
      <c r="D919" s="41"/>
      <c r="E919" s="41"/>
      <c r="F919" s="41"/>
      <c r="G919" s="41"/>
      <c r="H919" s="41"/>
      <c r="I919" s="41">
        <v>2.6</v>
      </c>
      <c r="J919" s="44"/>
      <c r="K919" s="44"/>
      <c r="L919" s="44"/>
      <c r="M919" s="9"/>
      <c r="N919" s="9"/>
      <c r="O919" s="9"/>
      <c r="P919" s="9"/>
      <c r="Q919" s="9"/>
      <c r="R919" s="9"/>
      <c r="S919" s="41"/>
    </row>
    <row r="920" spans="1:19" ht="15.75" customHeight="1" x14ac:dyDescent="0.25">
      <c r="A920" s="3">
        <v>43532</v>
      </c>
      <c r="B920" s="70"/>
      <c r="C920" s="71"/>
      <c r="D920" s="41"/>
      <c r="E920" s="41"/>
      <c r="F920" s="41"/>
      <c r="G920" s="41"/>
      <c r="H920" s="41"/>
      <c r="I920" s="41">
        <v>14.4</v>
      </c>
      <c r="J920" s="44"/>
      <c r="K920" s="44"/>
      <c r="L920" s="44"/>
      <c r="M920" s="9"/>
      <c r="N920" s="9"/>
      <c r="O920" s="9"/>
      <c r="P920" s="9"/>
      <c r="Q920" s="9"/>
      <c r="R920" s="9"/>
      <c r="S920" s="41"/>
    </row>
    <row r="921" spans="1:19" ht="15.75" customHeight="1" x14ac:dyDescent="0.25">
      <c r="A921" s="3">
        <v>43533</v>
      </c>
      <c r="B921" s="70"/>
      <c r="C921" s="71"/>
      <c r="D921" s="41"/>
      <c r="E921" s="41"/>
      <c r="F921" s="41"/>
      <c r="G921" s="41"/>
      <c r="H921" s="41"/>
      <c r="I921" s="41">
        <v>0</v>
      </c>
      <c r="J921" s="44"/>
      <c r="K921" s="44"/>
      <c r="L921" s="44"/>
      <c r="M921" s="9"/>
      <c r="N921" s="9"/>
      <c r="O921" s="9"/>
      <c r="P921" s="9"/>
      <c r="Q921" s="9"/>
      <c r="R921" s="9"/>
      <c r="S921" s="41"/>
    </row>
    <row r="922" spans="1:19" ht="15.75" customHeight="1" x14ac:dyDescent="0.25">
      <c r="A922" s="3">
        <v>43534</v>
      </c>
      <c r="B922" s="70"/>
      <c r="C922" s="71"/>
      <c r="D922" s="41"/>
      <c r="E922" s="41"/>
      <c r="F922" s="41"/>
      <c r="G922" s="41"/>
      <c r="H922" s="41"/>
      <c r="I922" s="41">
        <v>1</v>
      </c>
      <c r="J922" s="44"/>
      <c r="K922" s="44"/>
      <c r="L922" s="44"/>
      <c r="M922" s="9"/>
      <c r="N922" s="9"/>
      <c r="O922" s="9"/>
      <c r="P922" s="9"/>
      <c r="Q922" s="9"/>
      <c r="R922" s="9"/>
      <c r="S922" s="41"/>
    </row>
    <row r="923" spans="1:19" ht="15.75" customHeight="1" x14ac:dyDescent="0.25">
      <c r="A923" s="3">
        <v>43535</v>
      </c>
      <c r="B923" s="70"/>
      <c r="C923" s="71"/>
      <c r="D923" s="41"/>
      <c r="E923" s="41"/>
      <c r="F923" s="41"/>
      <c r="G923" s="41"/>
      <c r="H923" s="41"/>
      <c r="I923" s="41">
        <v>0</v>
      </c>
      <c r="J923" s="44"/>
      <c r="K923" s="44"/>
      <c r="L923" s="44"/>
      <c r="M923" s="9"/>
      <c r="N923" s="9"/>
      <c r="O923" s="9"/>
      <c r="P923" s="9"/>
      <c r="Q923" s="9"/>
      <c r="R923" s="9"/>
      <c r="S923" s="41"/>
    </row>
    <row r="924" spans="1:19" ht="15.75" customHeight="1" x14ac:dyDescent="0.25">
      <c r="A924" s="3">
        <v>43536</v>
      </c>
      <c r="B924" s="70"/>
      <c r="C924" s="71"/>
      <c r="D924" s="41"/>
      <c r="E924" s="41"/>
      <c r="F924" s="41"/>
      <c r="G924" s="41"/>
      <c r="H924" s="41"/>
      <c r="I924" s="41">
        <v>0</v>
      </c>
      <c r="J924" s="44"/>
      <c r="K924" s="44"/>
      <c r="L924" s="44"/>
      <c r="M924" s="9"/>
      <c r="N924" s="9"/>
      <c r="O924" s="9"/>
      <c r="P924" s="9"/>
      <c r="Q924" s="9"/>
      <c r="R924" s="9"/>
      <c r="S924" s="41"/>
    </row>
    <row r="925" spans="1:19" ht="15.75" customHeight="1" x14ac:dyDescent="0.25">
      <c r="A925" s="3">
        <v>43537</v>
      </c>
      <c r="B925" s="70"/>
      <c r="C925" s="71"/>
      <c r="D925" s="41"/>
      <c r="E925" s="41"/>
      <c r="F925" s="41"/>
      <c r="G925" s="41"/>
      <c r="H925" s="41"/>
      <c r="I925" s="41">
        <v>0</v>
      </c>
      <c r="J925" s="44"/>
      <c r="K925" s="44"/>
      <c r="L925" s="44"/>
      <c r="M925" s="9"/>
      <c r="N925" s="9"/>
      <c r="O925" s="9"/>
      <c r="P925" s="9"/>
      <c r="Q925" s="9"/>
      <c r="R925" s="9"/>
      <c r="S925" s="41"/>
    </row>
    <row r="926" spans="1:19" ht="15.75" customHeight="1" x14ac:dyDescent="0.25">
      <c r="A926" s="69"/>
      <c r="B926" s="70"/>
      <c r="C926" s="71"/>
      <c r="D926" s="71"/>
      <c r="E926" s="71"/>
      <c r="F926" s="71"/>
      <c r="G926" s="71"/>
      <c r="H926" s="71"/>
      <c r="I926" s="71"/>
      <c r="J926" s="83"/>
      <c r="K926" s="83"/>
      <c r="L926" s="83"/>
      <c r="M926" s="84"/>
      <c r="N926" s="84"/>
      <c r="O926" s="84"/>
      <c r="P926" s="84"/>
      <c r="Q926" s="84"/>
      <c r="R926" s="84"/>
      <c r="S926" s="71"/>
    </row>
    <row r="927" spans="1:19" x14ac:dyDescent="0.25">
      <c r="D927" s="1" t="s">
        <v>43</v>
      </c>
      <c r="E927" s="53">
        <f t="shared" ref="E927:G927" si="70">SUM(E305:E683)</f>
        <v>154517.70925408596</v>
      </c>
      <c r="F927" s="54">
        <f t="shared" si="70"/>
        <v>233286.53408471085</v>
      </c>
      <c r="G927" s="54">
        <f t="shared" si="70"/>
        <v>239789.3954071083</v>
      </c>
      <c r="H927" s="53">
        <f>SUM(H305:H683)</f>
        <v>244683.4285221126</v>
      </c>
      <c r="I927" s="53">
        <v>0</v>
      </c>
    </row>
    <row r="928" spans="1:19" x14ac:dyDescent="0.25">
      <c r="E928" s="55">
        <f>E927/H927</f>
        <v>0.63150050735913177</v>
      </c>
      <c r="F928" s="55">
        <f>F927/H927</f>
        <v>0.95342187860355321</v>
      </c>
      <c r="G928" s="55">
        <f>G927/H927</f>
        <v>0.97999851013791883</v>
      </c>
      <c r="H928" s="55">
        <f>H927/H927</f>
        <v>1</v>
      </c>
      <c r="I928" s="53">
        <v>1.4</v>
      </c>
    </row>
    <row r="929" spans="1:19" x14ac:dyDescent="0.25">
      <c r="I929" s="1">
        <v>3</v>
      </c>
    </row>
    <row r="930" spans="1:19" x14ac:dyDescent="0.25">
      <c r="E930" s="48"/>
      <c r="F930" s="48"/>
      <c r="G930" s="48"/>
      <c r="H930" s="48"/>
    </row>
    <row r="931" spans="1:19" x14ac:dyDescent="0.25">
      <c r="A931"/>
      <c r="E931" s="49"/>
      <c r="F931" s="49"/>
      <c r="G931" s="49"/>
      <c r="H931" s="49"/>
    </row>
    <row r="936" spans="1:19" x14ac:dyDescent="0.25">
      <c r="I936" s="57"/>
    </row>
    <row r="937" spans="1:19" x14ac:dyDescent="0.25">
      <c r="H937" s="48"/>
      <c r="I937" s="57"/>
      <c r="S937" s="68"/>
    </row>
    <row r="938" spans="1:19" x14ac:dyDescent="0.25">
      <c r="I938" s="57"/>
    </row>
    <row r="939" spans="1:19" x14ac:dyDescent="0.25">
      <c r="I939" s="57"/>
    </row>
    <row r="940" spans="1:19" x14ac:dyDescent="0.25">
      <c r="I940" s="57"/>
    </row>
    <row r="941" spans="1:19" x14ac:dyDescent="0.25">
      <c r="I941" s="57"/>
    </row>
    <row r="942" spans="1:19" x14ac:dyDescent="0.25">
      <c r="I942" s="57"/>
    </row>
    <row r="943" spans="1:19" x14ac:dyDescent="0.25">
      <c r="I943" s="57"/>
    </row>
    <row r="944" spans="1:19" x14ac:dyDescent="0.25">
      <c r="I944" s="57"/>
    </row>
    <row r="945" spans="9:13" x14ac:dyDescent="0.25">
      <c r="I945" s="57"/>
    </row>
    <row r="946" spans="9:13" x14ac:dyDescent="0.25">
      <c r="I946" s="57"/>
    </row>
    <row r="947" spans="9:13" x14ac:dyDescent="0.25">
      <c r="I947" s="57"/>
    </row>
    <row r="953" spans="9:13" x14ac:dyDescent="0.25">
      <c r="M953" s="48">
        <v>1400</v>
      </c>
    </row>
  </sheetData>
  <autoFilter ref="A1:I682"/>
  <conditionalFormatting sqref="H305:H682">
    <cfRule type="cellIs" dxfId="0" priority="2" operator="greaterThan">
      <formula>750</formula>
    </cfRule>
  </conditionalFormatting>
  <pageMargins left="0.7" right="0.7" top="0.75" bottom="0.75" header="0.3" footer="0.3"/>
  <pageSetup paperSize="9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I24" sqref="I24"/>
    </sheetView>
  </sheetViews>
  <sheetFormatPr defaultRowHeight="15" x14ac:dyDescent="0.25"/>
  <cols>
    <col min="1" max="1" width="11.85546875" customWidth="1"/>
    <col min="2" max="3" width="13.42578125" style="58" customWidth="1"/>
    <col min="4" max="6" width="13.42578125" style="1" customWidth="1"/>
  </cols>
  <sheetData>
    <row r="1" spans="1:8" x14ac:dyDescent="0.25">
      <c r="A1" s="60" t="s">
        <v>44</v>
      </c>
    </row>
    <row r="4" spans="1:8" ht="51.75" customHeight="1" x14ac:dyDescent="0.25">
      <c r="A4" s="61"/>
      <c r="B4" s="62" t="s">
        <v>46</v>
      </c>
      <c r="C4" s="62" t="s">
        <v>49</v>
      </c>
      <c r="E4" s="62" t="s">
        <v>48</v>
      </c>
      <c r="F4" s="62" t="s">
        <v>50</v>
      </c>
    </row>
    <row r="5" spans="1:8" x14ac:dyDescent="0.25">
      <c r="A5" s="63">
        <v>42917</v>
      </c>
      <c r="B5" s="65">
        <f>SUM('Input Data'!H305:H335)</f>
        <v>27970</v>
      </c>
      <c r="C5" s="65"/>
      <c r="D5" s="66"/>
      <c r="E5" s="65">
        <f>SUM('Input Data'!D305:D335)</f>
        <v>13587.843541666669</v>
      </c>
      <c r="F5" s="65"/>
    </row>
    <row r="6" spans="1:8" x14ac:dyDescent="0.25">
      <c r="A6" s="63">
        <v>42948</v>
      </c>
      <c r="B6" s="65">
        <f>SUM('Input Data'!H336:H366)</f>
        <v>21536</v>
      </c>
      <c r="C6" s="65"/>
      <c r="D6" s="66"/>
      <c r="E6" s="65">
        <f>SUM('Input Data'!D336:D366)</f>
        <v>12995.312708333331</v>
      </c>
      <c r="F6" s="65"/>
    </row>
    <row r="7" spans="1:8" x14ac:dyDescent="0.25">
      <c r="A7" s="63">
        <v>42979</v>
      </c>
      <c r="B7" s="65">
        <f>SUM('Input Data'!H367:H396)</f>
        <v>25641.008711751863</v>
      </c>
      <c r="C7" s="65"/>
      <c r="D7" s="66"/>
      <c r="E7" s="65">
        <f>SUM('Input Data'!D367:D396)</f>
        <v>15665.786125000008</v>
      </c>
      <c r="F7" s="65"/>
    </row>
    <row r="8" spans="1:8" x14ac:dyDescent="0.25">
      <c r="A8" s="63">
        <v>43009</v>
      </c>
      <c r="B8" s="65">
        <f>SUM('Input Data'!H397:H427)</f>
        <v>17937.813134839544</v>
      </c>
      <c r="C8" s="65"/>
      <c r="D8" s="66"/>
      <c r="E8" s="65">
        <f>SUM('Input Data'!D397:D427)</f>
        <v>18383.55</v>
      </c>
      <c r="F8" s="65"/>
    </row>
    <row r="9" spans="1:8" x14ac:dyDescent="0.25">
      <c r="A9" s="63">
        <v>43040</v>
      </c>
      <c r="B9" s="65">
        <f>SUM('Input Data'!H428:H457)</f>
        <v>13783.623628472196</v>
      </c>
      <c r="C9" s="65"/>
      <c r="D9" s="66"/>
      <c r="E9" s="65">
        <f>SUM('Input Data'!D428:D457)</f>
        <v>26272.400749999979</v>
      </c>
      <c r="F9" s="65"/>
    </row>
    <row r="10" spans="1:8" x14ac:dyDescent="0.25">
      <c r="A10" s="63">
        <v>43070</v>
      </c>
      <c r="B10" s="65">
        <f>SUM('Input Data'!H458:H488)</f>
        <v>17610.40630711797</v>
      </c>
      <c r="C10" s="65"/>
      <c r="D10" s="66"/>
      <c r="E10" s="65">
        <f>SUM('Input Data'!D458:D488)</f>
        <v>34206.120000000003</v>
      </c>
      <c r="F10" s="65"/>
    </row>
    <row r="11" spans="1:8" x14ac:dyDescent="0.25">
      <c r="A11" s="63">
        <v>43101</v>
      </c>
      <c r="B11" s="65">
        <f>SUM('Input Data'!H489:H519)</f>
        <v>21820.833932291702</v>
      </c>
      <c r="C11" s="65"/>
      <c r="D11" s="66"/>
      <c r="E11" s="65">
        <f>SUM('Input Data'!D489:D519)</f>
        <v>33422.80999999999</v>
      </c>
      <c r="F11" s="65"/>
    </row>
    <row r="12" spans="1:8" x14ac:dyDescent="0.25">
      <c r="A12" s="63">
        <v>43132</v>
      </c>
      <c r="B12" s="65">
        <f>SUM('Input Data'!H520:H547)</f>
        <v>20945.161973784852</v>
      </c>
      <c r="C12" s="65"/>
      <c r="D12" s="66"/>
      <c r="E12" s="65">
        <f>SUM('Input Data'!D520:D547)</f>
        <v>22065.039999999994</v>
      </c>
      <c r="F12" s="65"/>
    </row>
    <row r="13" spans="1:8" x14ac:dyDescent="0.25">
      <c r="A13" s="63">
        <v>43160</v>
      </c>
      <c r="B13" s="65">
        <f>SUM('Input Data'!H548:H578)</f>
        <v>17264.35552395854</v>
      </c>
      <c r="C13" s="65"/>
      <c r="D13" s="66"/>
      <c r="E13" s="65">
        <f>SUM('Input Data'!D548:D578)</f>
        <v>26040.673750000009</v>
      </c>
      <c r="F13" s="65"/>
    </row>
    <row r="14" spans="1:8" x14ac:dyDescent="0.25">
      <c r="A14" s="63">
        <v>43191</v>
      </c>
      <c r="B14" s="65">
        <f>SUM('Input Data'!H579:H608)</f>
        <v>16995.459110222204</v>
      </c>
      <c r="C14" s="65"/>
      <c r="D14" s="66"/>
      <c r="E14" s="65">
        <f>SUM('Input Data'!D579:D608)</f>
        <v>22394.291562500002</v>
      </c>
      <c r="F14" s="65"/>
    </row>
    <row r="15" spans="1:8" x14ac:dyDescent="0.25">
      <c r="A15" s="63">
        <v>43221</v>
      </c>
      <c r="B15" s="65">
        <f>SUM('Input Data'!H609:H639)</f>
        <v>16406.438488888554</v>
      </c>
      <c r="C15" s="65"/>
      <c r="D15" s="66"/>
      <c r="E15" s="65">
        <f>SUM('Input Data'!D609:D639)</f>
        <v>21281.620000000003</v>
      </c>
      <c r="F15" s="65"/>
    </row>
    <row r="16" spans="1:8" x14ac:dyDescent="0.25">
      <c r="A16" s="63">
        <v>43252</v>
      </c>
      <c r="B16" s="65">
        <f>SUM('Input Data'!H640:H669)</f>
        <v>18785.606416340703</v>
      </c>
      <c r="C16" s="65">
        <f>SUM(B5:B16)</f>
        <v>236696.70722766814</v>
      </c>
      <c r="D16" s="66"/>
      <c r="E16" s="65">
        <f>SUM('Input Data'!D640:D669)</f>
        <v>22026.260000000002</v>
      </c>
      <c r="F16" s="65">
        <f>SUM(E5:E16)</f>
        <v>268341.7084375</v>
      </c>
      <c r="H16" s="46">
        <f>F16-C16</f>
        <v>31645.001209831855</v>
      </c>
    </row>
    <row r="17" spans="1:8" x14ac:dyDescent="0.25">
      <c r="A17" s="63">
        <v>43282</v>
      </c>
      <c r="B17" s="65">
        <v>19093</v>
      </c>
      <c r="C17" s="65">
        <f t="shared" ref="C17:C24" si="0">SUM(B6:B17)</f>
        <v>227819.70722766814</v>
      </c>
      <c r="D17" s="66"/>
      <c r="E17" s="65">
        <v>19081</v>
      </c>
      <c r="F17" s="65">
        <f t="shared" ref="F17:F23" si="1">SUM(E6:E17)</f>
        <v>273834.86489583331</v>
      </c>
      <c r="H17" s="46">
        <f t="shared" ref="H17:H24" si="2">F17-C17</f>
        <v>46015.157668165164</v>
      </c>
    </row>
    <row r="18" spans="1:8" x14ac:dyDescent="0.25">
      <c r="A18" s="63">
        <v>43313</v>
      </c>
      <c r="B18" s="65">
        <f>SUM('Input Data'!H701:H731)</f>
        <v>15785.089435242931</v>
      </c>
      <c r="C18" s="65">
        <f t="shared" si="0"/>
        <v>222068.79666291107</v>
      </c>
      <c r="D18" s="66"/>
      <c r="E18" s="65">
        <f>SUM('Input Data'!D701:D731)</f>
        <v>24973.269999999997</v>
      </c>
      <c r="F18" s="65">
        <f t="shared" si="1"/>
        <v>285812.82218750002</v>
      </c>
      <c r="H18" s="46">
        <f t="shared" si="2"/>
        <v>63744.025524588942</v>
      </c>
    </row>
    <row r="19" spans="1:8" x14ac:dyDescent="0.25">
      <c r="A19" s="63">
        <v>43344</v>
      </c>
      <c r="B19" s="65">
        <f>SUM('Input Data'!H732:H761)</f>
        <v>17427.902311050799</v>
      </c>
      <c r="C19" s="65">
        <f t="shared" si="0"/>
        <v>213855.69026221</v>
      </c>
      <c r="D19" s="66"/>
      <c r="E19" s="65">
        <f>SUM('Input Data'!D732:D761)</f>
        <v>23160.670000000002</v>
      </c>
      <c r="F19" s="65">
        <f t="shared" si="1"/>
        <v>293307.70606250002</v>
      </c>
      <c r="H19" s="46">
        <f t="shared" si="2"/>
        <v>79452.015800290013</v>
      </c>
    </row>
    <row r="20" spans="1:8" x14ac:dyDescent="0.25">
      <c r="A20" s="63">
        <v>43374</v>
      </c>
      <c r="B20" s="65">
        <f>SUM('Input Data'!H762:H792)</f>
        <v>16814.06962222216</v>
      </c>
      <c r="C20" s="65">
        <f t="shared" si="0"/>
        <v>212731.94674959261</v>
      </c>
      <c r="D20" s="66"/>
      <c r="E20" s="65">
        <f>SUM('Input Data'!D762:D792)</f>
        <v>26207.11</v>
      </c>
      <c r="F20" s="65">
        <f t="shared" si="1"/>
        <v>301131.26606249996</v>
      </c>
      <c r="H20" s="46">
        <f t="shared" si="2"/>
        <v>88399.319312907348</v>
      </c>
    </row>
    <row r="21" spans="1:8" x14ac:dyDescent="0.25">
      <c r="A21" s="63">
        <v>43405</v>
      </c>
      <c r="B21" s="65">
        <f>SUM('Input Data'!E793:E822)</f>
        <v>11817.955355555809</v>
      </c>
      <c r="C21" s="65">
        <f t="shared" si="0"/>
        <v>210766.27847667621</v>
      </c>
      <c r="D21" s="66"/>
      <c r="E21" s="65">
        <f>SUM('Input Data'!D793:D822)</f>
        <v>24631.410000000003</v>
      </c>
      <c r="F21" s="65">
        <f t="shared" si="1"/>
        <v>299490.27531249996</v>
      </c>
      <c r="H21" s="46">
        <f t="shared" si="2"/>
        <v>88723.996835823753</v>
      </c>
    </row>
    <row r="22" spans="1:8" x14ac:dyDescent="0.25">
      <c r="A22" s="63">
        <v>43435</v>
      </c>
      <c r="B22" s="65">
        <f>SUM('Input Data'!H823:H853)</f>
        <v>20505.124511111644</v>
      </c>
      <c r="C22" s="65">
        <f t="shared" si="0"/>
        <v>213660.99668066989</v>
      </c>
      <c r="E22" s="65">
        <f>SUM('Input Data'!D823:D853)</f>
        <v>31815.82</v>
      </c>
      <c r="F22" s="65">
        <f t="shared" si="1"/>
        <v>297099.97531249997</v>
      </c>
      <c r="H22" s="46">
        <f t="shared" si="2"/>
        <v>83438.978631830076</v>
      </c>
    </row>
    <row r="23" spans="1:8" x14ac:dyDescent="0.25">
      <c r="A23" s="63">
        <v>43466</v>
      </c>
      <c r="B23" s="65">
        <f>SUM('Input Data'!H854:H884)</f>
        <v>20572.670550000039</v>
      </c>
      <c r="C23" s="65">
        <f t="shared" si="0"/>
        <v>212412.83329837822</v>
      </c>
      <c r="E23" s="65">
        <f>SUM('Input Data'!D854:D884)</f>
        <v>36865.699999999997</v>
      </c>
      <c r="F23" s="65">
        <f t="shared" si="1"/>
        <v>300542.86531249998</v>
      </c>
      <c r="H23" s="46">
        <f t="shared" si="2"/>
        <v>88130.032014121767</v>
      </c>
    </row>
    <row r="24" spans="1:8" x14ac:dyDescent="0.25">
      <c r="A24" s="63">
        <v>43497</v>
      </c>
      <c r="B24" s="65">
        <f>SUM('Input Data'!H885:H912)</f>
        <v>16376.786500000162</v>
      </c>
      <c r="C24" s="65">
        <f t="shared" si="0"/>
        <v>207844.45782459353</v>
      </c>
      <c r="E24" s="65">
        <f>SUM('Input Data'!D885:D912)</f>
        <v>34874.700000000004</v>
      </c>
      <c r="F24" s="65">
        <f>SUM(E13:E24)</f>
        <v>313352.52531250002</v>
      </c>
      <c r="H24" s="46">
        <f t="shared" si="2"/>
        <v>105508.06748790649</v>
      </c>
    </row>
    <row r="25" spans="1:8" x14ac:dyDescent="0.25">
      <c r="A25" s="60" t="s">
        <v>45</v>
      </c>
      <c r="B25" s="67">
        <f>AVERAGE(B5:B23)</f>
        <v>18879.606263834292</v>
      </c>
      <c r="C25" s="64">
        <f>AVERAGE(C16:C23)</f>
        <v>218751.61957322177</v>
      </c>
      <c r="E25" s="67">
        <f>AVERAGE(E5:E20)</f>
        <v>22610.234902343749</v>
      </c>
      <c r="F25" s="64">
        <f>AVERAGE(F16:F20)</f>
        <v>284485.67352916661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49" workbookViewId="0">
      <selection activeCell="F100" sqref="F100"/>
    </sheetView>
  </sheetViews>
  <sheetFormatPr defaultRowHeight="15" x14ac:dyDescent="0.25"/>
  <cols>
    <col min="1" max="1" width="3" bestFit="1" customWidth="1"/>
    <col min="2" max="2" width="20.5703125" customWidth="1"/>
    <col min="3" max="3" width="13.140625" customWidth="1"/>
    <col min="4" max="4" width="10.85546875" bestFit="1" customWidth="1"/>
    <col min="5" max="5" width="5.5703125" bestFit="1" customWidth="1"/>
    <col min="6" max="6" width="5.42578125" bestFit="1" customWidth="1"/>
  </cols>
  <sheetData>
    <row r="1" spans="1:6" x14ac:dyDescent="0.25">
      <c r="D1" t="s">
        <v>8</v>
      </c>
      <c r="E1" t="s">
        <v>9</v>
      </c>
      <c r="F1" t="s">
        <v>10</v>
      </c>
    </row>
    <row r="2" spans="1:6" x14ac:dyDescent="0.25">
      <c r="A2">
        <v>1</v>
      </c>
      <c r="B2" t="s">
        <v>11</v>
      </c>
      <c r="C2" s="21">
        <v>43015</v>
      </c>
      <c r="D2">
        <v>2624</v>
      </c>
      <c r="E2">
        <v>1100</v>
      </c>
      <c r="F2">
        <f>D2+E2</f>
        <v>3724</v>
      </c>
    </row>
    <row r="3" spans="1:6" x14ac:dyDescent="0.25">
      <c r="A3">
        <v>2</v>
      </c>
      <c r="B3" t="s">
        <v>12</v>
      </c>
      <c r="C3" s="21">
        <v>43039</v>
      </c>
      <c r="D3">
        <v>1918</v>
      </c>
      <c r="E3">
        <v>820</v>
      </c>
      <c r="F3">
        <f t="shared" ref="F3:F66" si="0">D3+E3</f>
        <v>2738</v>
      </c>
    </row>
    <row r="4" spans="1:6" x14ac:dyDescent="0.25">
      <c r="A4">
        <v>3</v>
      </c>
      <c r="B4" t="s">
        <v>13</v>
      </c>
      <c r="C4" s="21">
        <v>43045</v>
      </c>
      <c r="D4">
        <v>2850</v>
      </c>
      <c r="E4">
        <v>1250</v>
      </c>
      <c r="F4">
        <f t="shared" si="0"/>
        <v>4100</v>
      </c>
    </row>
    <row r="5" spans="1:6" x14ac:dyDescent="0.25">
      <c r="A5">
        <v>4</v>
      </c>
      <c r="B5" t="s">
        <v>14</v>
      </c>
      <c r="C5" s="21">
        <v>43047</v>
      </c>
      <c r="D5">
        <v>3114</v>
      </c>
      <c r="E5">
        <v>1176</v>
      </c>
      <c r="F5">
        <f t="shared" si="0"/>
        <v>4290</v>
      </c>
    </row>
    <row r="6" spans="1:6" x14ac:dyDescent="0.25">
      <c r="A6">
        <v>5</v>
      </c>
      <c r="B6" t="s">
        <v>12</v>
      </c>
      <c r="C6" s="21">
        <v>43050</v>
      </c>
      <c r="D6">
        <v>1918</v>
      </c>
      <c r="E6">
        <v>820</v>
      </c>
      <c r="F6">
        <f t="shared" si="0"/>
        <v>2738</v>
      </c>
    </row>
    <row r="7" spans="1:6" x14ac:dyDescent="0.25">
      <c r="A7">
        <v>6</v>
      </c>
      <c r="B7" t="s">
        <v>15</v>
      </c>
      <c r="C7" s="21">
        <v>43051</v>
      </c>
      <c r="D7">
        <v>2146</v>
      </c>
      <c r="E7">
        <v>858</v>
      </c>
      <c r="F7">
        <f t="shared" si="0"/>
        <v>3004</v>
      </c>
    </row>
    <row r="8" spans="1:6" x14ac:dyDescent="0.25">
      <c r="A8">
        <v>7</v>
      </c>
      <c r="B8" t="s">
        <v>13</v>
      </c>
      <c r="C8" s="21">
        <v>43055</v>
      </c>
      <c r="D8">
        <v>2850</v>
      </c>
      <c r="E8">
        <v>1250</v>
      </c>
      <c r="F8">
        <f t="shared" si="0"/>
        <v>4100</v>
      </c>
    </row>
    <row r="9" spans="1:6" x14ac:dyDescent="0.25">
      <c r="A9">
        <v>8</v>
      </c>
      <c r="B9" t="s">
        <v>11</v>
      </c>
      <c r="C9" s="21">
        <v>43059</v>
      </c>
      <c r="D9">
        <v>2624</v>
      </c>
      <c r="E9">
        <v>1100</v>
      </c>
      <c r="F9">
        <f t="shared" si="0"/>
        <v>3724</v>
      </c>
    </row>
    <row r="10" spans="1:6" x14ac:dyDescent="0.25">
      <c r="A10">
        <v>9</v>
      </c>
      <c r="B10" t="s">
        <v>15</v>
      </c>
      <c r="C10" s="21">
        <v>43062</v>
      </c>
      <c r="D10">
        <v>2146</v>
      </c>
      <c r="E10">
        <v>858</v>
      </c>
      <c r="F10">
        <f t="shared" si="0"/>
        <v>3004</v>
      </c>
    </row>
    <row r="11" spans="1:6" x14ac:dyDescent="0.25">
      <c r="A11">
        <v>10</v>
      </c>
      <c r="B11" t="s">
        <v>12</v>
      </c>
      <c r="C11" s="21">
        <v>43069</v>
      </c>
      <c r="D11">
        <v>1918</v>
      </c>
      <c r="E11">
        <v>820</v>
      </c>
      <c r="F11">
        <f t="shared" si="0"/>
        <v>2738</v>
      </c>
    </row>
    <row r="12" spans="1:6" x14ac:dyDescent="0.25">
      <c r="A12">
        <v>11</v>
      </c>
      <c r="B12" t="s">
        <v>16</v>
      </c>
      <c r="C12" s="21">
        <v>43070</v>
      </c>
      <c r="D12">
        <v>1950</v>
      </c>
      <c r="E12">
        <v>900</v>
      </c>
      <c r="F12">
        <f t="shared" si="0"/>
        <v>2850</v>
      </c>
    </row>
    <row r="13" spans="1:6" x14ac:dyDescent="0.25">
      <c r="A13">
        <v>12</v>
      </c>
      <c r="B13" t="s">
        <v>13</v>
      </c>
      <c r="C13" s="21">
        <v>43073</v>
      </c>
      <c r="D13">
        <v>2850</v>
      </c>
      <c r="E13">
        <v>1250</v>
      </c>
      <c r="F13">
        <f t="shared" si="0"/>
        <v>4100</v>
      </c>
    </row>
    <row r="14" spans="1:6" x14ac:dyDescent="0.25">
      <c r="A14">
        <v>13</v>
      </c>
      <c r="B14" t="s">
        <v>17</v>
      </c>
      <c r="C14" s="21">
        <v>43076</v>
      </c>
      <c r="D14">
        <v>2376</v>
      </c>
      <c r="E14">
        <v>1100</v>
      </c>
      <c r="F14">
        <f t="shared" si="0"/>
        <v>3476</v>
      </c>
    </row>
    <row r="15" spans="1:6" x14ac:dyDescent="0.25">
      <c r="A15">
        <v>14</v>
      </c>
      <c r="B15" t="s">
        <v>15</v>
      </c>
      <c r="C15" s="21">
        <v>43077</v>
      </c>
      <c r="D15">
        <v>2146</v>
      </c>
      <c r="E15">
        <v>858</v>
      </c>
      <c r="F15">
        <f t="shared" si="0"/>
        <v>3004</v>
      </c>
    </row>
    <row r="16" spans="1:6" x14ac:dyDescent="0.25">
      <c r="A16">
        <v>15</v>
      </c>
      <c r="B16" t="s">
        <v>18</v>
      </c>
      <c r="C16" s="21">
        <v>43078</v>
      </c>
      <c r="D16">
        <v>2016</v>
      </c>
      <c r="E16">
        <v>850</v>
      </c>
      <c r="F16">
        <f t="shared" si="0"/>
        <v>2866</v>
      </c>
    </row>
    <row r="17" spans="1:6" x14ac:dyDescent="0.25">
      <c r="A17">
        <v>16</v>
      </c>
      <c r="B17" t="s">
        <v>19</v>
      </c>
      <c r="C17" s="21">
        <v>43079</v>
      </c>
      <c r="D17">
        <v>684</v>
      </c>
      <c r="E17">
        <v>386</v>
      </c>
      <c r="F17">
        <f t="shared" si="0"/>
        <v>1070</v>
      </c>
    </row>
    <row r="18" spans="1:6" x14ac:dyDescent="0.25">
      <c r="A18">
        <v>17</v>
      </c>
      <c r="B18" t="s">
        <v>12</v>
      </c>
      <c r="C18" s="21">
        <v>43080</v>
      </c>
      <c r="D18">
        <v>1918</v>
      </c>
      <c r="E18">
        <v>820</v>
      </c>
      <c r="F18">
        <f t="shared" si="0"/>
        <v>2738</v>
      </c>
    </row>
    <row r="19" spans="1:6" x14ac:dyDescent="0.25">
      <c r="A19">
        <v>18</v>
      </c>
      <c r="B19" t="s">
        <v>13</v>
      </c>
      <c r="C19" s="21">
        <v>43083</v>
      </c>
      <c r="D19">
        <v>2850</v>
      </c>
      <c r="E19">
        <v>1250</v>
      </c>
      <c r="F19">
        <f t="shared" si="0"/>
        <v>4100</v>
      </c>
    </row>
    <row r="20" spans="1:6" x14ac:dyDescent="0.25">
      <c r="A20">
        <v>19</v>
      </c>
      <c r="B20" t="s">
        <v>16</v>
      </c>
      <c r="C20" s="21">
        <v>43083</v>
      </c>
      <c r="D20">
        <v>1950</v>
      </c>
      <c r="E20">
        <v>900</v>
      </c>
      <c r="F20">
        <f t="shared" si="0"/>
        <v>2850</v>
      </c>
    </row>
    <row r="21" spans="1:6" x14ac:dyDescent="0.25">
      <c r="A21">
        <v>20</v>
      </c>
      <c r="B21" t="s">
        <v>20</v>
      </c>
      <c r="C21" s="21">
        <v>43084</v>
      </c>
      <c r="D21">
        <v>388</v>
      </c>
      <c r="E21">
        <v>295</v>
      </c>
      <c r="F21">
        <f t="shared" si="0"/>
        <v>683</v>
      </c>
    </row>
    <row r="22" spans="1:6" x14ac:dyDescent="0.25">
      <c r="A22">
        <v>21</v>
      </c>
      <c r="B22" t="s">
        <v>20</v>
      </c>
      <c r="C22" s="21">
        <v>43092</v>
      </c>
      <c r="D22">
        <v>388</v>
      </c>
      <c r="E22">
        <v>295</v>
      </c>
      <c r="F22">
        <f t="shared" si="0"/>
        <v>683</v>
      </c>
    </row>
    <row r="23" spans="1:6" x14ac:dyDescent="0.25">
      <c r="A23">
        <v>22</v>
      </c>
      <c r="B23" t="s">
        <v>21</v>
      </c>
      <c r="C23" s="21">
        <v>43095</v>
      </c>
      <c r="D23">
        <v>2674</v>
      </c>
      <c r="E23">
        <v>1238</v>
      </c>
      <c r="F23">
        <f t="shared" si="0"/>
        <v>3912</v>
      </c>
    </row>
    <row r="24" spans="1:6" x14ac:dyDescent="0.25">
      <c r="A24">
        <v>23</v>
      </c>
      <c r="B24" t="s">
        <v>18</v>
      </c>
      <c r="C24" s="21">
        <v>43096</v>
      </c>
      <c r="D24">
        <v>2016</v>
      </c>
      <c r="E24">
        <v>850</v>
      </c>
      <c r="F24">
        <f t="shared" si="0"/>
        <v>2866</v>
      </c>
    </row>
    <row r="25" spans="1:6" x14ac:dyDescent="0.25">
      <c r="A25">
        <v>24</v>
      </c>
      <c r="B25" t="s">
        <v>15</v>
      </c>
      <c r="C25" s="21">
        <v>43096</v>
      </c>
      <c r="D25">
        <v>2146</v>
      </c>
      <c r="E25">
        <v>858</v>
      </c>
      <c r="F25">
        <f t="shared" si="0"/>
        <v>3004</v>
      </c>
    </row>
    <row r="26" spans="1:6" x14ac:dyDescent="0.25">
      <c r="A26">
        <v>25</v>
      </c>
      <c r="B26" t="s">
        <v>13</v>
      </c>
      <c r="C26" s="21">
        <v>43097</v>
      </c>
      <c r="D26">
        <v>2850</v>
      </c>
      <c r="E26">
        <v>1250</v>
      </c>
      <c r="F26">
        <f t="shared" si="0"/>
        <v>4100</v>
      </c>
    </row>
    <row r="27" spans="1:6" x14ac:dyDescent="0.25">
      <c r="A27">
        <v>26</v>
      </c>
      <c r="B27" t="s">
        <v>11</v>
      </c>
      <c r="C27" s="21">
        <v>43098</v>
      </c>
      <c r="D27">
        <v>2624</v>
      </c>
      <c r="E27">
        <v>1100</v>
      </c>
      <c r="F27">
        <f t="shared" si="0"/>
        <v>3724</v>
      </c>
    </row>
    <row r="28" spans="1:6" x14ac:dyDescent="0.25">
      <c r="A28">
        <v>27</v>
      </c>
      <c r="B28" t="s">
        <v>22</v>
      </c>
      <c r="C28" s="21">
        <v>43100</v>
      </c>
      <c r="D28">
        <v>1258</v>
      </c>
      <c r="E28">
        <v>580</v>
      </c>
      <c r="F28">
        <f t="shared" si="0"/>
        <v>1838</v>
      </c>
    </row>
    <row r="29" spans="1:6" x14ac:dyDescent="0.25">
      <c r="A29">
        <v>28</v>
      </c>
      <c r="B29" t="s">
        <v>23</v>
      </c>
      <c r="C29" s="21">
        <v>43100</v>
      </c>
      <c r="D29">
        <v>114</v>
      </c>
      <c r="E29">
        <v>74</v>
      </c>
      <c r="F29">
        <f t="shared" si="0"/>
        <v>188</v>
      </c>
    </row>
    <row r="30" spans="1:6" x14ac:dyDescent="0.25">
      <c r="A30">
        <v>29</v>
      </c>
      <c r="B30" t="s">
        <v>24</v>
      </c>
      <c r="C30" s="21">
        <v>43101</v>
      </c>
      <c r="D30">
        <v>224</v>
      </c>
      <c r="E30">
        <v>140</v>
      </c>
      <c r="F30">
        <f t="shared" si="0"/>
        <v>364</v>
      </c>
    </row>
    <row r="31" spans="1:6" x14ac:dyDescent="0.25">
      <c r="A31">
        <v>30</v>
      </c>
      <c r="B31" t="s">
        <v>21</v>
      </c>
      <c r="C31" s="21">
        <v>43104</v>
      </c>
      <c r="D31">
        <v>2674</v>
      </c>
      <c r="E31">
        <v>1238</v>
      </c>
      <c r="F31">
        <f t="shared" si="0"/>
        <v>3912</v>
      </c>
    </row>
    <row r="32" spans="1:6" x14ac:dyDescent="0.25">
      <c r="A32">
        <v>31</v>
      </c>
      <c r="B32" t="s">
        <v>16</v>
      </c>
      <c r="C32" s="21">
        <v>43109</v>
      </c>
      <c r="D32">
        <v>1950</v>
      </c>
      <c r="E32">
        <v>900</v>
      </c>
      <c r="F32">
        <f t="shared" si="0"/>
        <v>2850</v>
      </c>
    </row>
    <row r="33" spans="1:6" x14ac:dyDescent="0.25">
      <c r="A33">
        <v>32</v>
      </c>
      <c r="B33" t="s">
        <v>22</v>
      </c>
      <c r="C33" s="21">
        <v>43109</v>
      </c>
      <c r="D33">
        <v>1258</v>
      </c>
      <c r="E33">
        <v>580</v>
      </c>
      <c r="F33">
        <f t="shared" si="0"/>
        <v>1838</v>
      </c>
    </row>
    <row r="34" spans="1:6" x14ac:dyDescent="0.25">
      <c r="A34">
        <v>33</v>
      </c>
      <c r="B34" t="s">
        <v>12</v>
      </c>
      <c r="C34" s="21">
        <v>43110</v>
      </c>
      <c r="D34">
        <v>1918</v>
      </c>
      <c r="E34">
        <v>820</v>
      </c>
      <c r="F34">
        <f t="shared" si="0"/>
        <v>2738</v>
      </c>
    </row>
    <row r="35" spans="1:6" x14ac:dyDescent="0.25">
      <c r="A35">
        <v>34</v>
      </c>
      <c r="B35" t="s">
        <v>18</v>
      </c>
      <c r="C35" s="21">
        <v>43110</v>
      </c>
      <c r="D35">
        <v>2016</v>
      </c>
      <c r="E35">
        <v>850</v>
      </c>
      <c r="F35">
        <f t="shared" si="0"/>
        <v>2866</v>
      </c>
    </row>
    <row r="36" spans="1:6" x14ac:dyDescent="0.25">
      <c r="A36">
        <v>35</v>
      </c>
      <c r="B36" t="s">
        <v>25</v>
      </c>
      <c r="C36" s="21">
        <v>43111</v>
      </c>
      <c r="D36">
        <v>604</v>
      </c>
      <c r="E36">
        <v>450</v>
      </c>
      <c r="F36">
        <f t="shared" si="0"/>
        <v>1054</v>
      </c>
    </row>
    <row r="37" spans="1:6" x14ac:dyDescent="0.25">
      <c r="A37">
        <v>36</v>
      </c>
      <c r="B37" t="s">
        <v>17</v>
      </c>
      <c r="C37" s="21">
        <v>43112</v>
      </c>
      <c r="D37">
        <v>2376</v>
      </c>
      <c r="E37">
        <v>1100</v>
      </c>
      <c r="F37">
        <f t="shared" si="0"/>
        <v>3476</v>
      </c>
    </row>
    <row r="38" spans="1:6" x14ac:dyDescent="0.25">
      <c r="A38">
        <v>37</v>
      </c>
      <c r="B38" t="s">
        <v>11</v>
      </c>
      <c r="C38" s="21">
        <v>43115</v>
      </c>
      <c r="D38">
        <v>2624</v>
      </c>
      <c r="E38">
        <v>1100</v>
      </c>
      <c r="F38">
        <f t="shared" si="0"/>
        <v>3724</v>
      </c>
    </row>
    <row r="39" spans="1:6" x14ac:dyDescent="0.25">
      <c r="A39">
        <v>38</v>
      </c>
      <c r="B39" t="s">
        <v>15</v>
      </c>
      <c r="C39" s="21">
        <v>43122</v>
      </c>
      <c r="D39">
        <v>2146</v>
      </c>
      <c r="E39">
        <v>858</v>
      </c>
      <c r="F39">
        <f t="shared" si="0"/>
        <v>3004</v>
      </c>
    </row>
    <row r="40" spans="1:6" x14ac:dyDescent="0.25">
      <c r="A40">
        <v>39</v>
      </c>
      <c r="B40" t="s">
        <v>23</v>
      </c>
      <c r="C40" s="21">
        <v>43122</v>
      </c>
      <c r="D40">
        <v>114</v>
      </c>
      <c r="E40">
        <v>74</v>
      </c>
      <c r="F40">
        <f t="shared" si="0"/>
        <v>188</v>
      </c>
    </row>
    <row r="41" spans="1:6" x14ac:dyDescent="0.25">
      <c r="A41">
        <v>40</v>
      </c>
      <c r="B41" t="s">
        <v>16</v>
      </c>
      <c r="C41" s="21">
        <v>43122</v>
      </c>
      <c r="D41">
        <v>1950</v>
      </c>
      <c r="E41">
        <v>900</v>
      </c>
      <c r="F41">
        <f t="shared" si="0"/>
        <v>2850</v>
      </c>
    </row>
    <row r="42" spans="1:6" x14ac:dyDescent="0.25">
      <c r="A42">
        <v>41</v>
      </c>
      <c r="B42" t="s">
        <v>22</v>
      </c>
      <c r="C42" s="21">
        <v>43126</v>
      </c>
      <c r="D42">
        <v>1258</v>
      </c>
      <c r="E42">
        <v>580</v>
      </c>
      <c r="F42">
        <f t="shared" si="0"/>
        <v>1838</v>
      </c>
    </row>
    <row r="43" spans="1:6" x14ac:dyDescent="0.25">
      <c r="A43">
        <v>42</v>
      </c>
      <c r="B43" t="s">
        <v>18</v>
      </c>
      <c r="C43" s="21">
        <v>43127</v>
      </c>
      <c r="D43">
        <v>2016</v>
      </c>
      <c r="E43">
        <v>850</v>
      </c>
      <c r="F43">
        <f t="shared" si="0"/>
        <v>2866</v>
      </c>
    </row>
    <row r="44" spans="1:6" x14ac:dyDescent="0.25">
      <c r="A44">
        <v>43</v>
      </c>
      <c r="B44" t="s">
        <v>13</v>
      </c>
      <c r="C44" s="21">
        <v>43129</v>
      </c>
      <c r="D44">
        <v>2850</v>
      </c>
      <c r="E44">
        <v>1250</v>
      </c>
      <c r="F44">
        <f t="shared" si="0"/>
        <v>4100</v>
      </c>
    </row>
    <row r="45" spans="1:6" x14ac:dyDescent="0.25">
      <c r="A45">
        <v>44</v>
      </c>
      <c r="B45" t="s">
        <v>21</v>
      </c>
      <c r="C45" s="21">
        <v>43132</v>
      </c>
      <c r="D45">
        <v>2674</v>
      </c>
      <c r="E45">
        <v>1238</v>
      </c>
      <c r="F45">
        <f t="shared" si="0"/>
        <v>3912</v>
      </c>
    </row>
    <row r="46" spans="1:6" x14ac:dyDescent="0.25">
      <c r="A46">
        <v>45</v>
      </c>
      <c r="B46" t="s">
        <v>11</v>
      </c>
      <c r="C46" s="21">
        <v>43134</v>
      </c>
      <c r="D46">
        <v>2624</v>
      </c>
      <c r="E46">
        <v>1100</v>
      </c>
      <c r="F46">
        <f t="shared" si="0"/>
        <v>3724</v>
      </c>
    </row>
    <row r="47" spans="1:6" x14ac:dyDescent="0.25">
      <c r="A47">
        <v>46</v>
      </c>
      <c r="B47" t="s">
        <v>15</v>
      </c>
      <c r="C47" s="21">
        <v>43136</v>
      </c>
      <c r="D47">
        <v>2164</v>
      </c>
      <c r="E47">
        <v>858</v>
      </c>
      <c r="F47">
        <f t="shared" si="0"/>
        <v>3022</v>
      </c>
    </row>
    <row r="48" spans="1:6" x14ac:dyDescent="0.25">
      <c r="A48">
        <v>47</v>
      </c>
      <c r="B48" t="s">
        <v>17</v>
      </c>
      <c r="C48" s="21">
        <v>43136</v>
      </c>
      <c r="D48">
        <v>2376</v>
      </c>
      <c r="E48">
        <v>1100</v>
      </c>
      <c r="F48">
        <f t="shared" si="0"/>
        <v>3476</v>
      </c>
    </row>
    <row r="49" spans="1:6" x14ac:dyDescent="0.25">
      <c r="A49">
        <v>48</v>
      </c>
      <c r="B49" t="s">
        <v>19</v>
      </c>
      <c r="C49" s="21">
        <v>43140</v>
      </c>
      <c r="D49">
        <v>684</v>
      </c>
      <c r="E49">
        <v>386</v>
      </c>
      <c r="F49">
        <f t="shared" si="0"/>
        <v>1070</v>
      </c>
    </row>
    <row r="50" spans="1:6" x14ac:dyDescent="0.25">
      <c r="A50">
        <v>49</v>
      </c>
      <c r="B50" t="s">
        <v>26</v>
      </c>
      <c r="C50" s="21">
        <v>43140</v>
      </c>
      <c r="D50">
        <v>388</v>
      </c>
      <c r="E50">
        <v>295</v>
      </c>
      <c r="F50">
        <f t="shared" si="0"/>
        <v>683</v>
      </c>
    </row>
    <row r="51" spans="1:6" x14ac:dyDescent="0.25">
      <c r="A51">
        <v>50</v>
      </c>
      <c r="B51" t="s">
        <v>27</v>
      </c>
      <c r="C51" s="21">
        <v>43141</v>
      </c>
      <c r="D51">
        <v>1950</v>
      </c>
      <c r="E51">
        <v>621</v>
      </c>
      <c r="F51">
        <f t="shared" si="0"/>
        <v>2571</v>
      </c>
    </row>
    <row r="52" spans="1:6" x14ac:dyDescent="0.25">
      <c r="A52">
        <v>51</v>
      </c>
      <c r="B52" t="s">
        <v>13</v>
      </c>
      <c r="C52" s="21">
        <v>43143</v>
      </c>
      <c r="D52">
        <v>2850</v>
      </c>
      <c r="E52">
        <v>1250</v>
      </c>
      <c r="F52">
        <f t="shared" si="0"/>
        <v>4100</v>
      </c>
    </row>
    <row r="53" spans="1:6" x14ac:dyDescent="0.25">
      <c r="A53">
        <v>52</v>
      </c>
      <c r="B53" t="s">
        <v>25</v>
      </c>
      <c r="C53" s="21">
        <v>43143</v>
      </c>
      <c r="D53">
        <v>604</v>
      </c>
      <c r="E53">
        <v>450</v>
      </c>
      <c r="F53">
        <f t="shared" si="0"/>
        <v>1054</v>
      </c>
    </row>
    <row r="54" spans="1:6" x14ac:dyDescent="0.25">
      <c r="A54">
        <v>53</v>
      </c>
      <c r="B54" t="s">
        <v>12</v>
      </c>
      <c r="C54" s="21">
        <v>43144</v>
      </c>
      <c r="D54">
        <v>1918</v>
      </c>
      <c r="E54">
        <v>820</v>
      </c>
      <c r="F54">
        <f t="shared" si="0"/>
        <v>2738</v>
      </c>
    </row>
    <row r="55" spans="1:6" x14ac:dyDescent="0.25">
      <c r="A55">
        <v>54</v>
      </c>
      <c r="B55" t="s">
        <v>21</v>
      </c>
      <c r="C55" s="21">
        <v>43146</v>
      </c>
      <c r="D55">
        <v>2674</v>
      </c>
      <c r="E55">
        <v>1238</v>
      </c>
      <c r="F55">
        <f t="shared" si="0"/>
        <v>3912</v>
      </c>
    </row>
    <row r="56" spans="1:6" x14ac:dyDescent="0.25">
      <c r="A56">
        <v>55</v>
      </c>
      <c r="B56" t="s">
        <v>11</v>
      </c>
      <c r="C56" s="21">
        <v>43147</v>
      </c>
      <c r="D56">
        <v>2674</v>
      </c>
      <c r="E56">
        <v>1238</v>
      </c>
      <c r="F56">
        <f t="shared" si="0"/>
        <v>3912</v>
      </c>
    </row>
    <row r="57" spans="1:6" x14ac:dyDescent="0.25">
      <c r="A57">
        <v>56</v>
      </c>
      <c r="B57" t="s">
        <v>28</v>
      </c>
      <c r="C57" s="21">
        <v>43148</v>
      </c>
      <c r="D57">
        <v>694</v>
      </c>
      <c r="E57">
        <v>407</v>
      </c>
      <c r="F57">
        <f t="shared" si="0"/>
        <v>1101</v>
      </c>
    </row>
    <row r="58" spans="1:6" x14ac:dyDescent="0.25">
      <c r="A58">
        <v>57</v>
      </c>
      <c r="B58" t="s">
        <v>18</v>
      </c>
      <c r="C58" s="21">
        <v>43148</v>
      </c>
      <c r="D58">
        <v>2016</v>
      </c>
      <c r="E58">
        <v>850</v>
      </c>
      <c r="F58">
        <f t="shared" si="0"/>
        <v>2866</v>
      </c>
    </row>
    <row r="59" spans="1:6" x14ac:dyDescent="0.25">
      <c r="A59">
        <v>58</v>
      </c>
      <c r="B59" t="s">
        <v>21</v>
      </c>
      <c r="C59" s="21">
        <v>43152</v>
      </c>
      <c r="D59">
        <v>2674</v>
      </c>
      <c r="E59">
        <v>1238</v>
      </c>
      <c r="F59">
        <f t="shared" si="0"/>
        <v>3912</v>
      </c>
    </row>
    <row r="60" spans="1:6" x14ac:dyDescent="0.25">
      <c r="A60">
        <v>59</v>
      </c>
      <c r="B60" t="s">
        <v>12</v>
      </c>
      <c r="C60" s="21">
        <v>43153</v>
      </c>
      <c r="D60">
        <v>1918</v>
      </c>
      <c r="E60">
        <v>820</v>
      </c>
      <c r="F60">
        <f t="shared" si="0"/>
        <v>2738</v>
      </c>
    </row>
    <row r="61" spans="1:6" x14ac:dyDescent="0.25">
      <c r="A61">
        <v>60</v>
      </c>
      <c r="B61" t="s">
        <v>16</v>
      </c>
      <c r="C61" s="21">
        <v>43155</v>
      </c>
      <c r="D61">
        <v>1950</v>
      </c>
      <c r="E61">
        <v>900</v>
      </c>
      <c r="F61">
        <f t="shared" si="0"/>
        <v>2850</v>
      </c>
    </row>
    <row r="62" spans="1:6" x14ac:dyDescent="0.25">
      <c r="A62">
        <v>61</v>
      </c>
      <c r="B62" t="s">
        <v>29</v>
      </c>
      <c r="C62" s="21">
        <v>43157</v>
      </c>
      <c r="D62">
        <v>2124</v>
      </c>
      <c r="E62">
        <v>1030</v>
      </c>
      <c r="F62">
        <f t="shared" si="0"/>
        <v>3154</v>
      </c>
    </row>
    <row r="63" spans="1:6" x14ac:dyDescent="0.25">
      <c r="A63">
        <v>62</v>
      </c>
      <c r="B63" t="s">
        <v>28</v>
      </c>
      <c r="C63" s="21">
        <v>43159</v>
      </c>
      <c r="D63">
        <v>694</v>
      </c>
      <c r="E63">
        <v>407</v>
      </c>
      <c r="F63">
        <f t="shared" si="0"/>
        <v>1101</v>
      </c>
    </row>
    <row r="64" spans="1:6" x14ac:dyDescent="0.25">
      <c r="A64">
        <v>63</v>
      </c>
      <c r="B64" t="s">
        <v>30</v>
      </c>
      <c r="C64" s="21">
        <v>43160</v>
      </c>
      <c r="D64">
        <v>2620</v>
      </c>
      <c r="E64">
        <v>1254</v>
      </c>
      <c r="F64">
        <f t="shared" si="0"/>
        <v>3874</v>
      </c>
    </row>
    <row r="65" spans="1:6" x14ac:dyDescent="0.25">
      <c r="A65">
        <v>64</v>
      </c>
      <c r="B65" t="s">
        <v>31</v>
      </c>
      <c r="C65" s="21">
        <v>43160</v>
      </c>
      <c r="D65">
        <v>708</v>
      </c>
      <c r="E65">
        <v>445</v>
      </c>
      <c r="F65">
        <f t="shared" si="0"/>
        <v>1153</v>
      </c>
    </row>
    <row r="66" spans="1:6" x14ac:dyDescent="0.25">
      <c r="A66">
        <v>65</v>
      </c>
      <c r="B66" t="s">
        <v>12</v>
      </c>
      <c r="C66" s="21">
        <v>43165</v>
      </c>
      <c r="D66">
        <v>1918</v>
      </c>
      <c r="E66">
        <v>820</v>
      </c>
      <c r="F66">
        <f t="shared" si="0"/>
        <v>2738</v>
      </c>
    </row>
    <row r="67" spans="1:6" x14ac:dyDescent="0.25">
      <c r="A67">
        <v>66</v>
      </c>
      <c r="B67" t="s">
        <v>16</v>
      </c>
      <c r="C67" s="21">
        <v>43168</v>
      </c>
      <c r="D67">
        <v>1950</v>
      </c>
      <c r="E67">
        <v>900</v>
      </c>
      <c r="F67">
        <f t="shared" ref="F67:F76" si="1">D67+E67</f>
        <v>2850</v>
      </c>
    </row>
    <row r="68" spans="1:6" x14ac:dyDescent="0.25">
      <c r="A68">
        <v>67</v>
      </c>
      <c r="B68" t="s">
        <v>15</v>
      </c>
      <c r="C68" s="21">
        <v>43172</v>
      </c>
      <c r="D68">
        <v>2164</v>
      </c>
      <c r="E68">
        <v>858</v>
      </c>
      <c r="F68">
        <f t="shared" si="1"/>
        <v>3022</v>
      </c>
    </row>
    <row r="69" spans="1:6" x14ac:dyDescent="0.25">
      <c r="A69">
        <v>68</v>
      </c>
      <c r="B69" t="s">
        <v>13</v>
      </c>
      <c r="C69" s="21">
        <v>43175</v>
      </c>
      <c r="D69">
        <v>2850</v>
      </c>
      <c r="E69">
        <v>1250</v>
      </c>
      <c r="F69">
        <f t="shared" si="1"/>
        <v>4100</v>
      </c>
    </row>
    <row r="70" spans="1:6" x14ac:dyDescent="0.25">
      <c r="A70">
        <v>69</v>
      </c>
      <c r="B70" t="s">
        <v>21</v>
      </c>
      <c r="C70" s="21">
        <v>43176</v>
      </c>
      <c r="D70">
        <v>2674</v>
      </c>
      <c r="E70">
        <v>1238</v>
      </c>
      <c r="F70">
        <f t="shared" si="1"/>
        <v>3912</v>
      </c>
    </row>
    <row r="71" spans="1:6" x14ac:dyDescent="0.25">
      <c r="A71">
        <v>70</v>
      </c>
      <c r="B71" t="s">
        <v>16</v>
      </c>
      <c r="C71" s="21">
        <v>43181</v>
      </c>
      <c r="D71">
        <v>1950</v>
      </c>
      <c r="E71">
        <v>900</v>
      </c>
      <c r="F71">
        <f t="shared" si="1"/>
        <v>2850</v>
      </c>
    </row>
    <row r="72" spans="1:6" x14ac:dyDescent="0.25">
      <c r="A72">
        <v>71</v>
      </c>
      <c r="B72" t="s">
        <v>15</v>
      </c>
      <c r="C72" s="21">
        <v>43182</v>
      </c>
      <c r="D72">
        <v>2164</v>
      </c>
      <c r="E72">
        <v>858</v>
      </c>
      <c r="F72">
        <f t="shared" si="1"/>
        <v>3022</v>
      </c>
    </row>
    <row r="73" spans="1:6" x14ac:dyDescent="0.25">
      <c r="A73">
        <v>72</v>
      </c>
      <c r="B73" t="s">
        <v>32</v>
      </c>
      <c r="C73" s="21">
        <v>43184</v>
      </c>
      <c r="D73">
        <v>1950</v>
      </c>
      <c r="E73">
        <v>621</v>
      </c>
      <c r="F73">
        <f t="shared" si="1"/>
        <v>2571</v>
      </c>
    </row>
    <row r="74" spans="1:6" x14ac:dyDescent="0.25">
      <c r="A74">
        <v>73</v>
      </c>
      <c r="B74" t="s">
        <v>12</v>
      </c>
      <c r="C74" s="21">
        <v>43194</v>
      </c>
      <c r="D74">
        <v>1918</v>
      </c>
      <c r="E74">
        <v>820</v>
      </c>
      <c r="F74">
        <f t="shared" si="1"/>
        <v>2738</v>
      </c>
    </row>
    <row r="75" spans="1:6" x14ac:dyDescent="0.25">
      <c r="A75">
        <v>74</v>
      </c>
      <c r="B75" t="s">
        <v>16</v>
      </c>
      <c r="C75" s="21">
        <v>43194</v>
      </c>
      <c r="D75">
        <v>1950</v>
      </c>
      <c r="E75">
        <v>900</v>
      </c>
      <c r="F75">
        <f t="shared" si="1"/>
        <v>2850</v>
      </c>
    </row>
    <row r="76" spans="1:6" x14ac:dyDescent="0.25">
      <c r="A76">
        <v>75</v>
      </c>
      <c r="B76" t="s">
        <v>15</v>
      </c>
      <c r="C76" s="21">
        <v>43202</v>
      </c>
      <c r="D76">
        <v>2164</v>
      </c>
      <c r="E76">
        <v>858</v>
      </c>
      <c r="F76">
        <f t="shared" si="1"/>
        <v>3022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Input Data</vt:lpstr>
      <vt:lpstr>Rolling Total</vt:lpstr>
      <vt:lpstr>Cruise Ship Data</vt:lpstr>
      <vt:lpstr>Wastewater Flows</vt:lpstr>
      <vt:lpstr>Water Take Data</vt:lpstr>
      <vt:lpstr>'Input Data'!Print_Area</vt:lpstr>
    </vt:vector>
  </TitlesOfParts>
  <Company>Christchurch City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Hills, Kylie</dc:creator>
  <cp:lastModifiedBy>Hills, Kylie</cp:lastModifiedBy>
  <cp:lastPrinted>2019-01-09T20:06:01Z</cp:lastPrinted>
  <dcterms:created xsi:type="dcterms:W3CDTF">2017-10-23T22:54:22Z</dcterms:created>
  <dcterms:modified xsi:type="dcterms:W3CDTF">2019-03-13T19:34:19Z</dcterms:modified>
</cp:coreProperties>
</file>